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mc:AlternateContent xmlns:mc="http://schemas.openxmlformats.org/markup-compatibility/2006">
    <mc:Choice Requires="x15">
      <x15ac:absPath xmlns:x15ac="http://schemas.microsoft.com/office/spreadsheetml/2010/11/ac" url="/Users/cassandra/Documents/RFPs/Node Site Procurement 2023/"/>
    </mc:Choice>
  </mc:AlternateContent>
  <xr:revisionPtr revIDLastSave="0" documentId="13_ncr:1_{436B6873-6D1C-8449-971D-8954F6F15EBC}" xr6:coauthVersionLast="47" xr6:coauthVersionMax="47" xr10:uidLastSave="{00000000-0000-0000-0000-000000000000}"/>
  <bookViews>
    <workbookView xWindow="0" yWindow="500" windowWidth="40960" windowHeight="20400" xr2:uid="{00000000-000D-0000-FFFF-FFFF00000000}"/>
  </bookViews>
  <sheets>
    <sheet name="K12 Node Sites" sheetId="3" r:id="rId1"/>
    <sheet name="Sheet1" sheetId="4" state="hidden" r:id="rId2"/>
  </sheets>
  <definedNames>
    <definedName name="Z_9D08F70D_E4D2_4313_B7B9_2ADB23BF231D_.wvu.FilterData" localSheetId="1" hidden="1">Sheet1!$M$1:$M$976</definedName>
  </definedNames>
  <calcPr calcId="191029"/>
  <customWorkbookViews>
    <customWorkbookView name="Filter 1" guid="{9D08F70D-E4D2-4313-B7B9-2ADB23BF231D}"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9" i="4" l="1"/>
  <c r="H38" i="4"/>
  <c r="H37" i="4"/>
  <c r="H36" i="4"/>
  <c r="H35" i="4"/>
  <c r="H34" i="4"/>
  <c r="H33" i="4"/>
  <c r="H31" i="4"/>
  <c r="H30" i="4"/>
  <c r="H29" i="4"/>
  <c r="H27" i="4"/>
  <c r="H26" i="4"/>
  <c r="H25" i="4"/>
  <c r="H24" i="4"/>
  <c r="H23" i="4"/>
  <c r="H22" i="4"/>
  <c r="H21" i="4"/>
  <c r="H20" i="4"/>
  <c r="H19" i="4"/>
  <c r="H17" i="4"/>
  <c r="H16" i="4"/>
  <c r="H15" i="4"/>
  <c r="H13" i="4"/>
  <c r="O12" i="4"/>
  <c r="H12" i="4"/>
  <c r="H10" i="4"/>
  <c r="H6" i="4"/>
  <c r="H5" i="4"/>
  <c r="H4" i="4"/>
  <c r="H3" i="4"/>
</calcChain>
</file>

<file path=xl/sharedStrings.xml><?xml version="1.0" encoding="utf-8"?>
<sst xmlns="http://schemas.openxmlformats.org/spreadsheetml/2006/main" count="893" uniqueCount="359">
  <si>
    <t>Upgrade</t>
  </si>
  <si>
    <t>Exploratory</t>
  </si>
  <si>
    <t>10 Gbps</t>
  </si>
  <si>
    <t>100 Gbps</t>
  </si>
  <si>
    <t>1 Gbps</t>
  </si>
  <si>
    <t>A LOC Name</t>
  </si>
  <si>
    <t>A LOC Zip</t>
  </si>
  <si>
    <t>Z LOC Name</t>
  </si>
  <si>
    <t>Z LOC City</t>
  </si>
  <si>
    <t>Z LOC Zip</t>
  </si>
  <si>
    <t>Service Type</t>
  </si>
  <si>
    <t>Sonoma COE</t>
  </si>
  <si>
    <t>5340 Skylane Blvd</t>
  </si>
  <si>
    <t>AT&amp;T</t>
  </si>
  <si>
    <t>072-082-6433</t>
  </si>
  <si>
    <t>11761 Ridge Road</t>
  </si>
  <si>
    <t>22 Maiden Ln</t>
  </si>
  <si>
    <t>072-082-6422</t>
  </si>
  <si>
    <t>Northern Humboldt UHSDO</t>
  </si>
  <si>
    <t>2755 McKinleyville Ave</t>
  </si>
  <si>
    <t>SFRA1</t>
  </si>
  <si>
    <t>072-082-6581</t>
  </si>
  <si>
    <t>Trinity COE</t>
  </si>
  <si>
    <t>201 Memorial Dr</t>
  </si>
  <si>
    <t>Weaverville</t>
  </si>
  <si>
    <t>Trinity</t>
  </si>
  <si>
    <t>072-082-6694</t>
  </si>
  <si>
    <t>Lake COE</t>
  </si>
  <si>
    <t>1152 S Main Street</t>
  </si>
  <si>
    <t>Mendocino COE</t>
  </si>
  <si>
    <t>2240 Old River Road</t>
  </si>
  <si>
    <t>072-082-6852</t>
  </si>
  <si>
    <t>072-082-6868</t>
  </si>
  <si>
    <t>CA Department of Education</t>
  </si>
  <si>
    <t>1430 N St., Ste. 3712</t>
  </si>
  <si>
    <t>Yolo COE</t>
  </si>
  <si>
    <t>1280 Santa Anita Court, Suite 100</t>
  </si>
  <si>
    <t>Shasta COE</t>
  </si>
  <si>
    <t>1644 Magnolia Dr</t>
  </si>
  <si>
    <t>Butte COE</t>
  </si>
  <si>
    <t>1859 Bird St</t>
  </si>
  <si>
    <t>Marin COE</t>
  </si>
  <si>
    <t>1111 Las Gallinas Ave</t>
  </si>
  <si>
    <t>Glenn COE</t>
  </si>
  <si>
    <t>676 E. Walker St</t>
  </si>
  <si>
    <t>Napa COE</t>
  </si>
  <si>
    <t>2121 Imola Avenue</t>
  </si>
  <si>
    <t>Napa Valley USD</t>
  </si>
  <si>
    <t>2425 Jefferson Street</t>
  </si>
  <si>
    <t>San Francisco COE</t>
  </si>
  <si>
    <t>555 Franklin Street</t>
  </si>
  <si>
    <t>400 G Street</t>
  </si>
  <si>
    <t>Cal-Ore</t>
  </si>
  <si>
    <t>Contra Costa COE</t>
  </si>
  <si>
    <t>77 Santa Barbara RD</t>
  </si>
  <si>
    <t>Alameda COE</t>
  </si>
  <si>
    <t>Comcast</t>
  </si>
  <si>
    <t>1111 Van Ness Avenue</t>
  </si>
  <si>
    <t>Fresno COE #2</t>
  </si>
  <si>
    <t>2840 E. Floradora Ave</t>
  </si>
  <si>
    <t>San Joaquin COE</t>
  </si>
  <si>
    <t>2901 Arch-Airport Road</t>
  </si>
  <si>
    <t>Calaveras COE</t>
  </si>
  <si>
    <t>185 South Main St</t>
  </si>
  <si>
    <t>CE55487</t>
  </si>
  <si>
    <t>6200 S Mooney Blvd</t>
  </si>
  <si>
    <t>Colusa COE</t>
  </si>
  <si>
    <t>146 7th Street</t>
  </si>
  <si>
    <t>Kings COE #1</t>
  </si>
  <si>
    <t>Merced COE #2</t>
  </si>
  <si>
    <t>632 West 13th Street</t>
  </si>
  <si>
    <t>Sutter COE, Sutter</t>
  </si>
  <si>
    <t>2665 Acacia Av, Sutter</t>
  </si>
  <si>
    <t>Amador COE</t>
  </si>
  <si>
    <t>217 Rex Avenue</t>
  </si>
  <si>
    <t>450 West 18th Street</t>
  </si>
  <si>
    <t>El Dorado COE</t>
  </si>
  <si>
    <t>6767 Green Valley Rd</t>
  </si>
  <si>
    <t>Chowchilla USD</t>
  </si>
  <si>
    <t>345 South 11th Street</t>
  </si>
  <si>
    <t>1105 South Madera Avenue</t>
  </si>
  <si>
    <t>Lassen COE</t>
  </si>
  <si>
    <t>472-013 Johnstonville Rd. N</t>
  </si>
  <si>
    <t>SACR2</t>
  </si>
  <si>
    <t>530-061-9530</t>
  </si>
  <si>
    <t>Plumas COE</t>
  </si>
  <si>
    <t>113 N. Mill Creek Road</t>
  </si>
  <si>
    <t>San Bernardino CSS</t>
  </si>
  <si>
    <t>601 North E Street</t>
  </si>
  <si>
    <t>Victor Valley CC</t>
  </si>
  <si>
    <t>18422 Bear Valley Rd</t>
  </si>
  <si>
    <t>Riverside COE - Indio</t>
  </si>
  <si>
    <t>47-110 Calhoun St</t>
  </si>
  <si>
    <t>Spectrum</t>
  </si>
  <si>
    <t>Stanislaus COE #2</t>
  </si>
  <si>
    <t>FERG1</t>
  </si>
  <si>
    <t>Sutter COE #2</t>
  </si>
  <si>
    <t>Humboldt COE</t>
  </si>
  <si>
    <t>901 Myrtle Ave</t>
  </si>
  <si>
    <t>Eureka/95501</t>
  </si>
  <si>
    <t>San Rafael/94903</t>
  </si>
  <si>
    <t>EMVL1</t>
  </si>
  <si>
    <t>San Mateo COE</t>
  </si>
  <si>
    <t>101 Twin Dolphin Drive</t>
  </si>
  <si>
    <t>Redwood City/94065</t>
  </si>
  <si>
    <t>SNVL2</t>
  </si>
  <si>
    <t>Santa Barbara COE</t>
  </si>
  <si>
    <t>Exhibit D</t>
  </si>
  <si>
    <t xml:space="preserve">~NDA: Addresses for CENIC hub sites are available to bidders that have a signed Non-disclosure agreement with CENIC under Exhibit D. </t>
  </si>
  <si>
    <t>Service Provider Name</t>
  </si>
  <si>
    <t>Please include a copy of your company's logo on the returned Pricing Worksheet</t>
  </si>
  <si>
    <t>**If taxes and surcharges vary by the type of circuit, please indicate the variances in notes at the bottom of the worksheet.</t>
  </si>
  <si>
    <t>SPIN</t>
  </si>
  <si>
    <t xml:space="preserve">     Do NOT protect or lock down this Pricing Worksheet</t>
  </si>
  <si>
    <t>^Number of days to install: Indicate the number of calendar days required to install service from date of service order. Note that failure to meet indicated number of days may result in termination of contract due to non-performance. The FCC's Second Modernization Order allows only a single-year extension for installation of services that have special construction charges making the final deadline for installation of services ordered in Funding Year 2020 June 30, 2022.</t>
  </si>
  <si>
    <t>Date of Quote</t>
  </si>
  <si>
    <t xml:space="preserve">     Do NOT submit a PDF version of this Pricing Worksheet</t>
  </si>
  <si>
    <t>^^CENIC reserves the right to change A and/or Z locations to meet the overall needs of the statewide network.</t>
  </si>
  <si>
    <t>Estimated Percentage of taxes and surcharges**</t>
  </si>
  <si>
    <t xml:space="preserve">     Do NOT add or delete any rows or columns from the spreadsheet.</t>
  </si>
  <si>
    <t>LOCATION A^^</t>
  </si>
  <si>
    <t>LOCATION Z^^</t>
  </si>
  <si>
    <t>LOC A Site Name</t>
  </si>
  <si>
    <t>LOC A Street Address</t>
  </si>
  <si>
    <t>LOC A City/ZIP</t>
  </si>
  <si>
    <t>LOC Z Site Name</t>
  </si>
  <si>
    <t>LOC Z Street Address</t>
  </si>
  <si>
    <t>LOC Z City/ZIP</t>
  </si>
  <si>
    <t>Requested Bandwidths</t>
  </si>
  <si>
    <t>Reason</t>
  </si>
  <si>
    <t>*Non-recurring special construction</t>
  </si>
  <si>
    <t>Non-recurring installation</t>
  </si>
  <si>
    <t>Additional Non-recurring special construction</t>
  </si>
  <si>
    <t>Additional non-recurring installation</t>
  </si>
  <si>
    <t>**Monthly recurring cost for five year term</t>
  </si>
  <si>
    <t>Additional monthly cost (e.g. Collector Circuit)</t>
  </si>
  <si>
    <t>^Number of days to install</t>
  </si>
  <si>
    <t>Circuit Type</t>
  </si>
  <si>
    <t>Jackson/95642</t>
  </si>
  <si>
    <t>Renewal</t>
  </si>
  <si>
    <t>Sacramento/95814</t>
  </si>
  <si>
    <t>SACR1</t>
  </si>
  <si>
    <t>2 x 10 Gbps</t>
  </si>
  <si>
    <t>Renewal/Upgrade</t>
  </si>
  <si>
    <t>Angels Camp/95221</t>
  </si>
  <si>
    <t>Chowchilla/93610</t>
  </si>
  <si>
    <t>Madera COE - ISC</t>
  </si>
  <si>
    <t>Madera/93637</t>
  </si>
  <si>
    <t>FRES1</t>
  </si>
  <si>
    <t>Colusa/95932</t>
  </si>
  <si>
    <t>COLU1</t>
  </si>
  <si>
    <t>Pleasant Hill/94523</t>
  </si>
  <si>
    <t>313 West Winton Avenue</t>
  </si>
  <si>
    <t>Hayward/94544</t>
  </si>
  <si>
    <t xml:space="preserve"> 100 Gbps</t>
  </si>
  <si>
    <t>Placerville/95667</t>
  </si>
  <si>
    <t>CORN1</t>
  </si>
  <si>
    <t>Fresno COE #1</t>
  </si>
  <si>
    <t>Fresno/93721</t>
  </si>
  <si>
    <t>Fresno/93703</t>
  </si>
  <si>
    <t>Orland/95963</t>
  </si>
  <si>
    <t>876 East D Street, Suite A</t>
  </si>
  <si>
    <t>Lemoore/93245</t>
  </si>
  <si>
    <t>Lakeport/95453</t>
  </si>
  <si>
    <t>Susanville/96130</t>
  </si>
  <si>
    <t>n x 1 Gbps; 10 Gbps</t>
  </si>
  <si>
    <t>Ukiah/95482</t>
  </si>
  <si>
    <t>Merced COE #1</t>
  </si>
  <si>
    <t>Merced/95341</t>
  </si>
  <si>
    <t>Monterey COE</t>
  </si>
  <si>
    <t>901 Blanco Cir</t>
  </si>
  <si>
    <t>Salinas/93901</t>
  </si>
  <si>
    <t>San Benito COE</t>
  </si>
  <si>
    <t xml:space="preserve">460 5th Street </t>
  </si>
  <si>
    <t>Hollister/95023</t>
  </si>
  <si>
    <t>Napa/94559</t>
  </si>
  <si>
    <t>Napa/94558</t>
  </si>
  <si>
    <t>Nevada COE</t>
  </si>
  <si>
    <t>380 Crown Point Cir.</t>
  </si>
  <si>
    <t>Grass Valley/95945</t>
  </si>
  <si>
    <t>Nevada Joint UHSD (Ridge Road)</t>
  </si>
  <si>
    <t>New</t>
  </si>
  <si>
    <t>Nevada Joint USD at Bear River HS</t>
  </si>
  <si>
    <t>11130 Magnolia Road</t>
  </si>
  <si>
    <t>Grass Valley/95949</t>
  </si>
  <si>
    <t xml:space="preserve">Nevada COE </t>
  </si>
  <si>
    <t>Sierra COE West</t>
  </si>
  <si>
    <t>Downieville/95936</t>
  </si>
  <si>
    <t>n x 1 Gbps</t>
  </si>
  <si>
    <t>McKinleyville/95519</t>
  </si>
  <si>
    <t>Placer COE #1</t>
  </si>
  <si>
    <t>365 Nevada St</t>
  </si>
  <si>
    <t>Auburn/95603</t>
  </si>
  <si>
    <t>2 x 10 Gbps; 100 Gbps</t>
  </si>
  <si>
    <t xml:space="preserve">Placer COE #1 </t>
  </si>
  <si>
    <t>Placer COE #2</t>
  </si>
  <si>
    <t>360 Nevada St</t>
  </si>
  <si>
    <t>Quincy/95971</t>
  </si>
  <si>
    <t>Riverside COE</t>
  </si>
  <si>
    <t>3939 Thirteenth Street</t>
  </si>
  <si>
    <t>Riverside/92501</t>
  </si>
  <si>
    <t>Indio/92201</t>
  </si>
  <si>
    <t>PDCA1</t>
  </si>
  <si>
    <t>Sacramento COE #2</t>
  </si>
  <si>
    <t>5039 Dudley Blvd.</t>
  </si>
  <si>
    <t>McClellan/95652</t>
  </si>
  <si>
    <t>Sacremento COE #2</t>
  </si>
  <si>
    <t>SOLE1</t>
  </si>
  <si>
    <t>San Bernardino/92410</t>
  </si>
  <si>
    <t>Victorville/92395</t>
  </si>
  <si>
    <t>San Francisco/94102</t>
  </si>
  <si>
    <t>Stockton/95206</t>
  </si>
  <si>
    <t>4400 Cathedral Oaks Rd</t>
  </si>
  <si>
    <t>Santa Barbara/93110</t>
  </si>
  <si>
    <t>LOSAX</t>
  </si>
  <si>
    <t>Redding/96001</t>
  </si>
  <si>
    <t>Oroville/95965</t>
  </si>
  <si>
    <t>Santa Rosa/95403</t>
  </si>
  <si>
    <t xml:space="preserve"> 2 x 10 Gbps</t>
  </si>
  <si>
    <t xml:space="preserve">1100 H Street </t>
  </si>
  <si>
    <t>Modesto/95355</t>
  </si>
  <si>
    <t>3 x 10 Gbps; 100 Gbps</t>
  </si>
  <si>
    <t>1100 H Street</t>
  </si>
  <si>
    <t>Renewal/upgrade</t>
  </si>
  <si>
    <t>Sutter/95993</t>
  </si>
  <si>
    <t>Sutter COE, Yuba City</t>
  </si>
  <si>
    <t>970 Klamath Lane</t>
  </si>
  <si>
    <t>Yuba City/95993</t>
  </si>
  <si>
    <t>2665 Acacia Ave</t>
  </si>
  <si>
    <t>Weaverville/96093</t>
  </si>
  <si>
    <t>Tulare COE</t>
  </si>
  <si>
    <t>Visalia/93277</t>
  </si>
  <si>
    <t>BAKE1</t>
  </si>
  <si>
    <t>Tulelake Basin Joint USD</t>
  </si>
  <si>
    <t>Tulelake/96134</t>
  </si>
  <si>
    <t>500 Mbps; 1 Gbps; 10 Gbps</t>
  </si>
  <si>
    <t>Ventura COE #1 (Verdugo Way)</t>
  </si>
  <si>
    <t>5189 Verdugo Way</t>
  </si>
  <si>
    <t>Camarillo/93012</t>
  </si>
  <si>
    <t>Ventura COE #2 (Airport Way)</t>
  </si>
  <si>
    <t>570 Airport Way</t>
  </si>
  <si>
    <t>TUST1</t>
  </si>
  <si>
    <t>Woodland/95776</t>
  </si>
  <si>
    <t>K12HSN</t>
  </si>
  <si>
    <t>A LOC Address</t>
  </si>
  <si>
    <t>A LOC CIty</t>
  </si>
  <si>
    <t>A LOC State</t>
  </si>
  <si>
    <t>County</t>
  </si>
  <si>
    <t>Z LOC Site Code</t>
  </si>
  <si>
    <t>Z LOC Address</t>
  </si>
  <si>
    <t>Service Provider</t>
  </si>
  <si>
    <t>Bandwidth</t>
  </si>
  <si>
    <t>MRC</t>
  </si>
  <si>
    <t>NRC</t>
  </si>
  <si>
    <t xml:space="preserve">Diversity </t>
  </si>
  <si>
    <t>Date handoff received</t>
  </si>
  <si>
    <t>BTN/Account Number</t>
  </si>
  <si>
    <t>A LOC Circuit ID</t>
  </si>
  <si>
    <t>Z LOC Circuit ID</t>
  </si>
  <si>
    <t>ALACOE</t>
  </si>
  <si>
    <t>Comcast - EPL</t>
  </si>
  <si>
    <t>Renewals</t>
  </si>
  <si>
    <t>63.KJGS.000042..CBCL..</t>
  </si>
  <si>
    <t>63.KJGS.000041..CBCL..</t>
  </si>
  <si>
    <t>AT&amp;T - ADE</t>
  </si>
  <si>
    <t>072-082-6576</t>
  </si>
  <si>
    <t>20KGFS506034PT</t>
  </si>
  <si>
    <t>AT&amp;T - EPLS</t>
  </si>
  <si>
    <t>8002-602-3384</t>
  </si>
  <si>
    <t>50/KGGS/502045/PT
86/KGGS/568269/PT
BFEC574697.. ATI</t>
  </si>
  <si>
    <t xml:space="preserve">86KGFS568516PT </t>
  </si>
  <si>
    <t>23/KGFS/502516/PT</t>
  </si>
  <si>
    <t>SIECOE</t>
  </si>
  <si>
    <t>18/KFFS/515786/PT</t>
  </si>
  <si>
    <t>SCCOE</t>
  </si>
  <si>
    <t>Santa Cruz COE</t>
  </si>
  <si>
    <t>63.KGGS.024001..CBCL..</t>
  </si>
  <si>
    <t>63.KGGS.024000..CBCL..</t>
  </si>
  <si>
    <t>SOLCOE</t>
  </si>
  <si>
    <t>Solano COE</t>
  </si>
  <si>
    <t>63.KGGS.024061..CBCL..</t>
  </si>
  <si>
    <t>63.KGGS.024060..CBCL..</t>
  </si>
  <si>
    <t>Vast Networks (CVIN)</t>
  </si>
  <si>
    <t>Vast Networks (CVIN) - P2P</t>
  </si>
  <si>
    <t>CVIN-00306-S10D2-100G</t>
  </si>
  <si>
    <t>FRECOE2</t>
  </si>
  <si>
    <t>CVIN-00308-S14S16-100G</t>
  </si>
  <si>
    <t>Frontier</t>
  </si>
  <si>
    <t>Frontier - EVPL</t>
  </si>
  <si>
    <t>45/L1XN/676097//CZUC/</t>
  </si>
  <si>
    <t>/KRGN/570603//ATI/</t>
  </si>
  <si>
    <t>CVIN-00317-B4D3-10G</t>
  </si>
  <si>
    <t>MADCOE</t>
  </si>
  <si>
    <t>Madera COE ISC</t>
  </si>
  <si>
    <t>CVIN-00318-B4B4-10G</t>
  </si>
  <si>
    <t>CVIN-00304-B5D2</t>
  </si>
  <si>
    <t>LOSA2</t>
  </si>
  <si>
    <t>SCE</t>
  </si>
  <si>
    <t>SCE - Wavelength</t>
  </si>
  <si>
    <t xml:space="preserve"> 01KG069165</t>
  </si>
  <si>
    <t>Kern COE</t>
  </si>
  <si>
    <t xml:space="preserve">CVIN-00121-B9D3-10G </t>
  </si>
  <si>
    <t>VVCC</t>
  </si>
  <si>
    <t>Spectrum - Dark Fiber</t>
  </si>
  <si>
    <t>8245100651359198, 8245100660714482</t>
  </si>
  <si>
    <t>CHC00132605</t>
  </si>
  <si>
    <t>Siskiyou COE</t>
  </si>
  <si>
    <t>072-082-5380</t>
  </si>
  <si>
    <t xml:space="preserve">23/KGFS/502507/PT </t>
  </si>
  <si>
    <t>Sacramento COE</t>
  </si>
  <si>
    <t>Zayo</t>
  </si>
  <si>
    <t>Zayo - Wavelength</t>
  </si>
  <si>
    <t>OQYX/148043//ZYO</t>
  </si>
  <si>
    <t>072-082-6582</t>
  </si>
  <si>
    <t>86KGFS568572PT</t>
  </si>
  <si>
    <t>CVIN-00127-S7D2-10G - R</t>
  </si>
  <si>
    <t>CVIN-00150-S8D2-10G</t>
  </si>
  <si>
    <t>CVIN-00102-D1D1-10G-R</t>
  </si>
  <si>
    <t>CVIN-00145-S5D2-10G-R</t>
  </si>
  <si>
    <t>CVIN-00210-B9D3-10G</t>
  </si>
  <si>
    <t xml:space="preserve">CVIN-00176-S18D3-10G </t>
  </si>
  <si>
    <t>LAKCOE</t>
  </si>
  <si>
    <t>86KGFS568647PT</t>
  </si>
  <si>
    <t xml:space="preserve">86KGFS568628PT  </t>
  </si>
  <si>
    <t>CVIN-00160-S12D3-10G -R</t>
  </si>
  <si>
    <t>CVIN-00164-S13D2-10G - R</t>
  </si>
  <si>
    <t>CHAUSD</t>
  </si>
  <si>
    <t>Chaffey Joint UHSD</t>
  </si>
  <si>
    <t>Charter Spectrum</t>
  </si>
  <si>
    <t>Charter Spectrum - EPL</t>
  </si>
  <si>
    <t>CHC00132617-R</t>
  </si>
  <si>
    <t>500 Mbps</t>
  </si>
  <si>
    <t>Cal-Ore - P2P</t>
  </si>
  <si>
    <t>TLK/ETS/500M/KRD/214/1</t>
  </si>
  <si>
    <t>TLK/ETS/500M/KRD/214/1- Z CID</t>
  </si>
  <si>
    <t>CVIN-00184-S20D4-10G - R</t>
  </si>
  <si>
    <t>CVIN-00179-S19D3-10G - R</t>
  </si>
  <si>
    <t>CVIN-00129-S1D1-10G -R</t>
  </si>
  <si>
    <t>072-082-6871</t>
  </si>
  <si>
    <t>86KGFS568644PT</t>
  </si>
  <si>
    <t>201 Memorial Dr.</t>
  </si>
  <si>
    <t>23KGFS502529PT</t>
  </si>
  <si>
    <t>CVIN-00211-S10D3-10G</t>
  </si>
  <si>
    <t>Month to Month RFP's</t>
  </si>
  <si>
    <t>Santa Maria JUHSD</t>
  </si>
  <si>
    <t>2560 Skyway Drive</t>
  </si>
  <si>
    <t>Santa Maria/93455</t>
  </si>
  <si>
    <t>SLOB2</t>
  </si>
  <si>
    <t>EMVL</t>
  </si>
  <si>
    <t>SNVL</t>
  </si>
  <si>
    <t>SAN BENITO COE</t>
  </si>
  <si>
    <t>460 5th Street</t>
  </si>
  <si>
    <t>MONCOE</t>
  </si>
  <si>
    <t>*Per the 2021 Eligible Services List special construction consists of one-time costs of physically deploying new or upgraded network facilities and the services required to complete that deployment, i.e., construction of network facilities, design and engineering, and project management.</t>
  </si>
  <si>
    <r>
      <t>Multiple 1 Gbps</t>
    </r>
    <r>
      <rPr>
        <sz val="14"/>
        <rFont val="Arial"/>
        <family val="2"/>
      </rPr>
      <t xml:space="preserve"> </t>
    </r>
    <r>
      <rPr>
        <sz val="11"/>
        <rFont val="Arial"/>
        <family val="2"/>
      </rPr>
      <t>(If discounts are available for ordering multiple circuits, please indicate the discounted rates)</t>
    </r>
  </si>
  <si>
    <t>Multiple 10 Gbps (If discounts are available for ordering multiple circuits, please indicate the discounted rates)</t>
  </si>
  <si>
    <t>OPTIONAL: Dark Fiber Lease Single Pair</t>
  </si>
  <si>
    <t>OPTIONAL: Dark Fiber IRU Single Pair</t>
  </si>
  <si>
    <t>100G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</si>
</sst>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yy"/>
    <numFmt numFmtId="166" formatCode="m&quot;/&quot;d&quot;/&quot;yy"/>
  </numFmts>
  <fonts count="25" x14ac:knownFonts="1">
    <font>
      <sz val="10"/>
      <color rgb="FF000000"/>
      <name val="Arial"/>
      <scheme val="minor"/>
    </font>
    <font>
      <sz val="10"/>
      <color theme="1"/>
      <name val="Arial"/>
      <family val="2"/>
      <scheme val="minor"/>
    </font>
    <font>
      <sz val="10"/>
      <color theme="1"/>
      <name val="Calibri"/>
      <family val="2"/>
    </font>
    <font>
      <b/>
      <sz val="14"/>
      <color theme="1"/>
      <name val="Calibri"/>
      <family val="2"/>
    </font>
    <font>
      <b/>
      <sz val="10"/>
      <color theme="1"/>
      <name val="Calibri"/>
      <family val="2"/>
    </font>
    <font>
      <sz val="11"/>
      <color theme="1"/>
      <name val="Calibri"/>
      <family val="2"/>
    </font>
    <font>
      <b/>
      <sz val="11"/>
      <color theme="1"/>
      <name val="Calibri"/>
      <family val="2"/>
    </font>
    <font>
      <sz val="10"/>
      <name val="Arial"/>
      <family val="2"/>
    </font>
    <font>
      <b/>
      <sz val="10"/>
      <color theme="1"/>
      <name val="Calibri"/>
      <family val="2"/>
    </font>
    <font>
      <b/>
      <sz val="12"/>
      <color theme="1"/>
      <name val="Calibri"/>
      <family val="2"/>
    </font>
    <font>
      <sz val="10"/>
      <color rgb="FF000000"/>
      <name val="Calibri"/>
      <family val="2"/>
    </font>
    <font>
      <sz val="10"/>
      <color theme="1"/>
      <name val="Calibri"/>
      <family val="2"/>
    </font>
    <font>
      <sz val="10"/>
      <color rgb="FF000000"/>
      <name val="Calibri"/>
      <family val="2"/>
    </font>
    <font>
      <strike/>
      <sz val="10"/>
      <color rgb="FF000000"/>
      <name val="Calibri"/>
      <family val="2"/>
    </font>
    <font>
      <strike/>
      <sz val="10"/>
      <color theme="1"/>
      <name val="Calibri"/>
      <family val="2"/>
    </font>
    <font>
      <sz val="10"/>
      <color theme="1"/>
      <name val="Arial"/>
      <family val="2"/>
    </font>
    <font>
      <sz val="10"/>
      <color rgb="FF1D1C1D"/>
      <name val="Calibri"/>
      <family val="2"/>
    </font>
    <font>
      <b/>
      <sz val="10"/>
      <color rgb="FF1D1C1D"/>
      <name val="Calibri"/>
      <family val="2"/>
    </font>
    <font>
      <b/>
      <sz val="10"/>
      <color theme="1"/>
      <name val="Arial"/>
      <family val="2"/>
      <scheme val="minor"/>
    </font>
    <font>
      <sz val="10"/>
      <color rgb="FF000000"/>
      <name val="Arial"/>
      <family val="2"/>
      <scheme val="minor"/>
    </font>
    <font>
      <b/>
      <sz val="10"/>
      <name val="Calibri"/>
      <family val="2"/>
    </font>
    <font>
      <b/>
      <sz val="14"/>
      <name val="Verdana"/>
      <family val="2"/>
    </font>
    <font>
      <b/>
      <sz val="14"/>
      <name val="Arial"/>
      <family val="2"/>
    </font>
    <font>
      <sz val="14"/>
      <name val="Arial"/>
      <family val="2"/>
    </font>
    <font>
      <sz val="11"/>
      <name val="Arial"/>
      <family val="2"/>
    </font>
  </fonts>
  <fills count="12">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theme="0"/>
        <bgColor theme="0"/>
      </patternFill>
    </fill>
    <fill>
      <patternFill patternType="solid">
        <fgColor rgb="FFB6D7A8"/>
        <bgColor rgb="FFB6D7A8"/>
      </patternFill>
    </fill>
    <fill>
      <patternFill patternType="solid">
        <fgColor rgb="FF85D4FA"/>
        <bgColor rgb="FF85D4FA"/>
      </patternFill>
    </fill>
    <fill>
      <patternFill patternType="solid">
        <fgColor rgb="FF90EE90"/>
        <bgColor rgb="FF90EE90"/>
      </patternFill>
    </fill>
    <fill>
      <patternFill patternType="solid">
        <fgColor rgb="FFF1C232"/>
        <bgColor rgb="FFF1C232"/>
      </patternFill>
    </fill>
    <fill>
      <patternFill patternType="solid">
        <fgColor rgb="FF93C47D"/>
        <bgColor rgb="FF93C47D"/>
      </patternFill>
    </fill>
    <fill>
      <patternFill patternType="solid">
        <fgColor theme="0"/>
        <bgColor rgb="FFFFFFFF"/>
      </patternFill>
    </fill>
    <fill>
      <patternFill patternType="solid">
        <fgColor theme="0"/>
        <bgColor indexed="64"/>
      </patternFill>
    </fill>
  </fills>
  <borders count="1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auto="1"/>
      </left>
      <right/>
      <top style="medium">
        <color rgb="FF000000"/>
      </top>
      <bottom style="medium">
        <color rgb="FF000000"/>
      </bottom>
      <diagonal/>
    </border>
    <border>
      <left/>
      <right style="medium">
        <color auto="1"/>
      </right>
      <top style="medium">
        <color rgb="FF000000"/>
      </top>
      <bottom style="medium">
        <color rgb="FF000000"/>
      </bottom>
      <diagonal/>
    </border>
    <border>
      <left/>
      <right style="thin">
        <color auto="1"/>
      </right>
      <top style="medium">
        <color rgb="FF000000"/>
      </top>
      <bottom style="medium">
        <color rgb="FF000000"/>
      </bottom>
      <diagonal/>
    </border>
    <border>
      <left style="medium">
        <color rgb="FF000000"/>
      </left>
      <right style="medium">
        <color auto="1"/>
      </right>
      <top style="medium">
        <color rgb="FF000000"/>
      </top>
      <bottom style="medium">
        <color rgb="FF000000"/>
      </bottom>
      <diagonal/>
    </border>
    <border>
      <left style="medium">
        <color auto="1"/>
      </left>
      <right style="medium">
        <color auto="1"/>
      </right>
      <top style="medium">
        <color rgb="FF000000"/>
      </top>
      <bottom style="medium">
        <color rgb="FF000000"/>
      </bottom>
      <diagonal/>
    </border>
    <border>
      <left/>
      <right style="thin">
        <color rgb="FF000000"/>
      </right>
      <top/>
      <bottom/>
      <diagonal/>
    </border>
    <border>
      <left style="thin">
        <color rgb="FF000000"/>
      </left>
      <right style="medium">
        <color rgb="FF000000"/>
      </right>
      <top style="medium">
        <color rgb="FF000000"/>
      </top>
      <bottom/>
      <diagonal/>
    </border>
    <border>
      <left style="thin">
        <color rgb="FF000000"/>
      </left>
      <right style="medium">
        <color rgb="FF000000"/>
      </right>
      <top style="thin">
        <color rgb="FF000000"/>
      </top>
      <bottom style="thin">
        <color rgb="FF000000"/>
      </bottom>
      <diagonal/>
    </border>
  </borders>
  <cellStyleXfs count="2">
    <xf numFmtId="0" fontId="0" fillId="0" borderId="0"/>
    <xf numFmtId="44" fontId="19" fillId="0" borderId="0" applyFont="0" applyFill="0" applyBorder="0" applyAlignment="0" applyProtection="0"/>
  </cellStyleXfs>
  <cellXfs count="118">
    <xf numFmtId="0" fontId="0" fillId="0" borderId="0" xfId="0" applyFont="1" applyAlignment="1"/>
    <xf numFmtId="0" fontId="1" fillId="0" borderId="0" xfId="0" applyFont="1" applyAlignment="1"/>
    <xf numFmtId="0" fontId="3" fillId="3" borderId="2" xfId="0" applyFont="1" applyFill="1" applyBorder="1" applyAlignment="1"/>
    <xf numFmtId="0" fontId="2" fillId="3" borderId="2" xfId="0" applyFont="1" applyFill="1" applyBorder="1" applyAlignment="1"/>
    <xf numFmtId="0" fontId="4" fillId="3" borderId="2" xfId="0" applyFont="1" applyFill="1" applyBorder="1" applyAlignment="1"/>
    <xf numFmtId="0" fontId="5" fillId="3" borderId="2" xfId="0" applyFont="1" applyFill="1" applyBorder="1" applyAlignment="1"/>
    <xf numFmtId="0" fontId="5" fillId="3" borderId="2" xfId="0" applyFont="1" applyFill="1" applyBorder="1" applyAlignment="1"/>
    <xf numFmtId="0" fontId="4" fillId="0" borderId="2" xfId="0" applyFont="1" applyBorder="1" applyAlignment="1"/>
    <xf numFmtId="0" fontId="2" fillId="0" borderId="2" xfId="0" applyFont="1" applyBorder="1" applyAlignment="1"/>
    <xf numFmtId="0" fontId="6" fillId="3" borderId="2" xfId="0" applyFont="1" applyFill="1" applyBorder="1" applyAlignment="1"/>
    <xf numFmtId="0" fontId="2" fillId="3" borderId="2" xfId="0" applyFont="1" applyFill="1" applyBorder="1" applyAlignment="1">
      <alignment wrapText="1"/>
    </xf>
    <xf numFmtId="0" fontId="10" fillId="0" borderId="2" xfId="0" applyFont="1" applyBorder="1" applyAlignment="1"/>
    <xf numFmtId="0" fontId="11" fillId="0" borderId="2" xfId="0" applyFont="1" applyBorder="1"/>
    <xf numFmtId="0" fontId="10" fillId="0" borderId="2" xfId="0" applyFont="1" applyBorder="1" applyAlignment="1">
      <alignment horizontal="center"/>
    </xf>
    <xf numFmtId="0" fontId="10" fillId="3" borderId="2" xfId="0" applyFont="1" applyFill="1" applyBorder="1" applyAlignment="1"/>
    <xf numFmtId="0" fontId="10" fillId="3" borderId="2" xfId="0" applyFont="1" applyFill="1" applyBorder="1"/>
    <xf numFmtId="0" fontId="11" fillId="0" borderId="2" xfId="0" applyFont="1" applyBorder="1" applyAlignment="1">
      <alignment horizontal="center"/>
    </xf>
    <xf numFmtId="0" fontId="10" fillId="3" borderId="2" xfId="0" applyFont="1" applyFill="1" applyBorder="1" applyAlignment="1">
      <alignment horizontal="left"/>
    </xf>
    <xf numFmtId="0" fontId="10" fillId="0" borderId="2" xfId="0" applyFont="1" applyBorder="1" applyAlignment="1">
      <alignment horizontal="left"/>
    </xf>
    <xf numFmtId="0" fontId="10" fillId="4" borderId="2" xfId="0" applyFont="1" applyFill="1" applyBorder="1" applyAlignment="1">
      <alignment horizontal="left"/>
    </xf>
    <xf numFmtId="0" fontId="10" fillId="3" borderId="2" xfId="0" applyFont="1" applyFill="1" applyBorder="1" applyAlignment="1">
      <alignment horizontal="center"/>
    </xf>
    <xf numFmtId="0" fontId="11" fillId="0" borderId="2" xfId="0" applyFont="1" applyBorder="1" applyAlignment="1"/>
    <xf numFmtId="0" fontId="11" fillId="4" borderId="2" xfId="0" applyFont="1" applyFill="1" applyBorder="1" applyAlignment="1"/>
    <xf numFmtId="0" fontId="12" fillId="4" borderId="2" xfId="0" applyFont="1" applyFill="1" applyBorder="1" applyAlignment="1">
      <alignment horizontal="left"/>
    </xf>
    <xf numFmtId="0" fontId="11" fillId="4" borderId="2" xfId="0" applyFont="1" applyFill="1" applyBorder="1"/>
    <xf numFmtId="0" fontId="11" fillId="3" borderId="2" xfId="0" applyFont="1" applyFill="1" applyBorder="1" applyAlignment="1"/>
    <xf numFmtId="0" fontId="11" fillId="3" borderId="2" xfId="0" applyFont="1" applyFill="1" applyBorder="1"/>
    <xf numFmtId="0" fontId="10" fillId="4" borderId="2" xfId="0" applyFont="1" applyFill="1" applyBorder="1"/>
    <xf numFmtId="0" fontId="10" fillId="4" borderId="2" xfId="0" applyFont="1" applyFill="1" applyBorder="1" applyAlignment="1"/>
    <xf numFmtId="0" fontId="10" fillId="4" borderId="2" xfId="0" applyFont="1" applyFill="1" applyBorder="1" applyAlignment="1">
      <alignment horizontal="center"/>
    </xf>
    <xf numFmtId="0" fontId="13" fillId="3" borderId="2" xfId="0" applyFont="1" applyFill="1" applyBorder="1" applyAlignment="1">
      <alignment horizontal="left"/>
    </xf>
    <xf numFmtId="0" fontId="13" fillId="0" borderId="2" xfId="0" applyFont="1" applyBorder="1" applyAlignment="1">
      <alignment horizontal="left"/>
    </xf>
    <xf numFmtId="0" fontId="14" fillId="0" borderId="2" xfId="0" applyFont="1" applyBorder="1" applyAlignment="1"/>
    <xf numFmtId="0" fontId="13" fillId="0" borderId="2" xfId="0" applyFont="1" applyBorder="1" applyAlignment="1"/>
    <xf numFmtId="0" fontId="14" fillId="0" borderId="2" xfId="0" applyFont="1" applyBorder="1"/>
    <xf numFmtId="0" fontId="13" fillId="0" borderId="2" xfId="0" applyFont="1" applyBorder="1" applyAlignment="1">
      <alignment horizontal="center"/>
    </xf>
    <xf numFmtId="0" fontId="4" fillId="6" borderId="0" xfId="0" applyFont="1" applyFill="1" applyAlignment="1">
      <alignment horizontal="center" wrapText="1"/>
    </xf>
    <xf numFmtId="0" fontId="4" fillId="6" borderId="2" xfId="0" applyFont="1" applyFill="1" applyBorder="1" applyAlignment="1">
      <alignment horizontal="center" wrapText="1"/>
    </xf>
    <xf numFmtId="0" fontId="6" fillId="6" borderId="2" xfId="0" applyFont="1" applyFill="1" applyBorder="1" applyAlignment="1">
      <alignment horizontal="center" wrapText="1"/>
    </xf>
    <xf numFmtId="0" fontId="4" fillId="7" borderId="2" xfId="0" applyFont="1" applyFill="1" applyBorder="1" applyAlignment="1">
      <alignment horizontal="center" wrapText="1"/>
    </xf>
    <xf numFmtId="164" fontId="4" fillId="6" borderId="2" xfId="0" applyNumberFormat="1" applyFont="1" applyFill="1" applyBorder="1" applyAlignment="1">
      <alignment horizontal="center" wrapText="1"/>
    </xf>
    <xf numFmtId="0" fontId="4" fillId="6" borderId="2" xfId="0" applyFont="1" applyFill="1" applyBorder="1" applyAlignment="1">
      <alignment horizontal="center" wrapText="1"/>
    </xf>
    <xf numFmtId="0" fontId="15" fillId="0" borderId="2" xfId="0" applyFont="1" applyBorder="1" applyAlignment="1"/>
    <xf numFmtId="0" fontId="2" fillId="0" borderId="2" xfId="0" applyFont="1" applyBorder="1" applyAlignment="1">
      <alignment wrapText="1"/>
    </xf>
    <xf numFmtId="0" fontId="2" fillId="0" borderId="2" xfId="0" applyFont="1" applyBorder="1" applyAlignment="1">
      <alignment horizontal="right"/>
    </xf>
    <xf numFmtId="164" fontId="2" fillId="0" borderId="2" xfId="0" applyNumberFormat="1" applyFont="1" applyBorder="1" applyAlignment="1">
      <alignment horizontal="right"/>
    </xf>
    <xf numFmtId="0" fontId="2" fillId="3" borderId="2" xfId="0" applyFont="1" applyFill="1" applyBorder="1" applyAlignment="1">
      <alignment wrapText="1"/>
    </xf>
    <xf numFmtId="165" fontId="2" fillId="0" borderId="2" xfId="0" applyNumberFormat="1" applyFont="1" applyBorder="1" applyAlignment="1">
      <alignment horizontal="right"/>
    </xf>
    <xf numFmtId="0" fontId="4" fillId="0" borderId="0" xfId="0" applyFont="1" applyAlignment="1">
      <alignment horizontal="center" wrapText="1"/>
    </xf>
    <xf numFmtId="0" fontId="2" fillId="5" borderId="2" xfId="0" applyFont="1" applyFill="1" applyBorder="1" applyAlignment="1">
      <alignment wrapText="1"/>
    </xf>
    <xf numFmtId="0" fontId="2" fillId="0" borderId="2" xfId="0" applyFont="1" applyBorder="1" applyAlignment="1"/>
    <xf numFmtId="0" fontId="15" fillId="0" borderId="0" xfId="0" applyFont="1" applyAlignment="1"/>
    <xf numFmtId="165" fontId="2" fillId="0" borderId="2" xfId="0" applyNumberFormat="1" applyFont="1" applyBorder="1" applyAlignment="1">
      <alignment horizontal="right"/>
    </xf>
    <xf numFmtId="0" fontId="2" fillId="5" borderId="2" xfId="0" applyFont="1" applyFill="1" applyBorder="1" applyAlignment="1"/>
    <xf numFmtId="0" fontId="12" fillId="3" borderId="2" xfId="0" applyFont="1" applyFill="1" applyBorder="1" applyAlignment="1"/>
    <xf numFmtId="0" fontId="15" fillId="2" borderId="2" xfId="0" applyFont="1" applyFill="1" applyBorder="1" applyAlignment="1"/>
    <xf numFmtId="44" fontId="2" fillId="0" borderId="2" xfId="0" applyNumberFormat="1" applyFont="1" applyBorder="1" applyAlignment="1">
      <alignment horizontal="right"/>
    </xf>
    <xf numFmtId="164" fontId="15" fillId="0" borderId="2" xfId="0" applyNumberFormat="1" applyFont="1" applyBorder="1" applyAlignment="1"/>
    <xf numFmtId="0" fontId="15" fillId="0" borderId="2" xfId="0" applyFont="1" applyBorder="1" applyAlignment="1"/>
    <xf numFmtId="0" fontId="15" fillId="5" borderId="2" xfId="0" applyFont="1" applyFill="1" applyBorder="1" applyAlignment="1"/>
    <xf numFmtId="49" fontId="2" fillId="0" borderId="2" xfId="0" applyNumberFormat="1" applyFont="1" applyBorder="1" applyAlignment="1"/>
    <xf numFmtId="0" fontId="2" fillId="8" borderId="2" xfId="0" applyFont="1" applyFill="1" applyBorder="1" applyAlignment="1"/>
    <xf numFmtId="166" fontId="2" fillId="0" borderId="2" xfId="0" applyNumberFormat="1" applyFont="1" applyBorder="1" applyAlignment="1">
      <alignment horizontal="right"/>
    </xf>
    <xf numFmtId="0" fontId="2" fillId="7" borderId="2" xfId="0" applyFont="1" applyFill="1" applyBorder="1" applyAlignment="1"/>
    <xf numFmtId="14" fontId="2" fillId="0" borderId="2" xfId="0" applyNumberFormat="1" applyFont="1" applyBorder="1" applyAlignment="1">
      <alignment horizontal="right"/>
    </xf>
    <xf numFmtId="0" fontId="16" fillId="8" borderId="2" xfId="0" applyFont="1" applyFill="1" applyBorder="1" applyAlignment="1"/>
    <xf numFmtId="0" fontId="16" fillId="0" borderId="2" xfId="0" applyFont="1" applyBorder="1" applyAlignment="1">
      <alignment wrapText="1"/>
    </xf>
    <xf numFmtId="0" fontId="16" fillId="0" borderId="2" xfId="0" applyFont="1" applyBorder="1" applyAlignment="1"/>
    <xf numFmtId="0" fontId="16" fillId="0" borderId="2" xfId="0" applyFont="1" applyBorder="1" applyAlignment="1">
      <alignment horizontal="right"/>
    </xf>
    <xf numFmtId="44" fontId="16" fillId="0" borderId="2" xfId="0" applyNumberFormat="1" applyFont="1" applyBorder="1" applyAlignment="1">
      <alignment horizontal="right"/>
    </xf>
    <xf numFmtId="0" fontId="16" fillId="0" borderId="2" xfId="0" applyFont="1" applyBorder="1" applyAlignment="1"/>
    <xf numFmtId="14" fontId="16" fillId="0" borderId="2" xfId="0" applyNumberFormat="1" applyFont="1" applyBorder="1" applyAlignment="1">
      <alignment horizontal="right"/>
    </xf>
    <xf numFmtId="0" fontId="16" fillId="7" borderId="2" xfId="0" applyFont="1" applyFill="1" applyBorder="1" applyAlignment="1"/>
    <xf numFmtId="0" fontId="17" fillId="0" borderId="0" xfId="0" applyFont="1" applyAlignment="1">
      <alignment horizontal="center" wrapText="1"/>
    </xf>
    <xf numFmtId="0" fontId="2" fillId="9" borderId="2" xfId="0" applyFont="1" applyFill="1" applyBorder="1" applyAlignment="1"/>
    <xf numFmtId="0" fontId="15" fillId="7" borderId="2" xfId="0" applyFont="1" applyFill="1" applyBorder="1" applyAlignment="1"/>
    <xf numFmtId="0" fontId="2" fillId="0" borderId="0" xfId="0" applyFont="1" applyAlignment="1">
      <alignment horizontal="center"/>
    </xf>
    <xf numFmtId="0" fontId="18" fillId="0" borderId="2" xfId="0" applyFont="1" applyBorder="1" applyAlignment="1"/>
    <xf numFmtId="0" fontId="1" fillId="0" borderId="2" xfId="0" applyFont="1" applyBorder="1"/>
    <xf numFmtId="0" fontId="2" fillId="0" borderId="2" xfId="0" applyFont="1" applyBorder="1" applyAlignment="1"/>
    <xf numFmtId="0" fontId="2" fillId="0" borderId="2" xfId="0" applyFont="1" applyBorder="1" applyAlignment="1">
      <alignment horizontal="center"/>
    </xf>
    <xf numFmtId="0" fontId="20" fillId="10" borderId="1" xfId="0" applyFont="1" applyFill="1" applyBorder="1"/>
    <xf numFmtId="0" fontId="0" fillId="0" borderId="1" xfId="0" applyFont="1" applyBorder="1" applyAlignment="1"/>
    <xf numFmtId="0" fontId="0" fillId="0" borderId="2" xfId="0" applyFont="1" applyBorder="1" applyAlignment="1"/>
    <xf numFmtId="0" fontId="1" fillId="3" borderId="2" xfId="0" applyFont="1" applyFill="1" applyBorder="1"/>
    <xf numFmtId="0" fontId="1" fillId="4" borderId="2" xfId="0" applyFont="1" applyFill="1" applyBorder="1"/>
    <xf numFmtId="0" fontId="2" fillId="3" borderId="4" xfId="0" applyFont="1" applyFill="1" applyBorder="1" applyAlignment="1"/>
    <xf numFmtId="0" fontId="4" fillId="3" borderId="5" xfId="0" applyFont="1" applyFill="1" applyBorder="1" applyAlignment="1">
      <alignment horizontal="center" wrapText="1"/>
    </xf>
    <xf numFmtId="44" fontId="9" fillId="0" borderId="5" xfId="0" applyNumberFormat="1" applyFont="1" applyBorder="1" applyAlignment="1">
      <alignment horizontal="center" wrapText="1"/>
    </xf>
    <xf numFmtId="0" fontId="9" fillId="0" borderId="5" xfId="0" applyFont="1" applyBorder="1" applyAlignment="1">
      <alignment horizontal="center" wrapText="1"/>
    </xf>
    <xf numFmtId="0" fontId="3" fillId="3" borderId="6" xfId="0" applyFont="1" applyFill="1" applyBorder="1" applyAlignment="1">
      <alignment horizontal="center" wrapText="1"/>
    </xf>
    <xf numFmtId="0" fontId="7" fillId="0" borderId="7" xfId="0" applyFont="1" applyBorder="1"/>
    <xf numFmtId="0" fontId="7" fillId="0" borderId="8" xfId="0" applyFont="1" applyBorder="1"/>
    <xf numFmtId="0" fontId="3" fillId="3" borderId="9" xfId="0" applyFont="1" applyFill="1" applyBorder="1" applyAlignment="1">
      <alignment horizontal="center" wrapText="1"/>
    </xf>
    <xf numFmtId="44" fontId="22" fillId="11" borderId="7" xfId="1" applyFont="1" applyFill="1" applyBorder="1" applyAlignment="1">
      <alignment horizontal="center"/>
    </xf>
    <xf numFmtId="44" fontId="22" fillId="11" borderId="11" xfId="1" applyFont="1" applyFill="1" applyBorder="1" applyAlignment="1">
      <alignment horizontal="center"/>
    </xf>
    <xf numFmtId="44" fontId="22" fillId="11" borderId="10" xfId="1" applyFont="1" applyFill="1" applyBorder="1" applyAlignment="1">
      <alignment horizontal="center" vertical="center" wrapText="1"/>
    </xf>
    <xf numFmtId="44" fontId="22" fillId="11" borderId="7" xfId="1" applyFont="1" applyFill="1" applyBorder="1" applyAlignment="1">
      <alignment horizontal="center" vertical="center" wrapText="1"/>
    </xf>
    <xf numFmtId="44" fontId="22" fillId="11" borderId="11" xfId="1" applyFont="1" applyFill="1" applyBorder="1" applyAlignment="1">
      <alignment horizontal="center" vertical="center" wrapText="1"/>
    </xf>
    <xf numFmtId="44" fontId="22" fillId="11" borderId="10" xfId="1" applyFont="1" applyFill="1" applyBorder="1" applyAlignment="1">
      <alignment horizontal="center"/>
    </xf>
    <xf numFmtId="44" fontId="22" fillId="11" borderId="10" xfId="1" applyFont="1" applyFill="1" applyBorder="1" applyAlignment="1">
      <alignment horizontal="center" wrapText="1"/>
    </xf>
    <xf numFmtId="44" fontId="22" fillId="11" borderId="7" xfId="1" applyFont="1" applyFill="1" applyBorder="1" applyAlignment="1">
      <alignment horizontal="center" wrapText="1"/>
    </xf>
    <xf numFmtId="44" fontId="22" fillId="11" borderId="11" xfId="1" applyFont="1" applyFill="1" applyBorder="1" applyAlignment="1">
      <alignment horizontal="center" wrapText="1"/>
    </xf>
    <xf numFmtId="44" fontId="21" fillId="11" borderId="7" xfId="1" applyFont="1" applyFill="1" applyBorder="1" applyAlignment="1">
      <alignment horizontal="center" wrapText="1"/>
    </xf>
    <xf numFmtId="44" fontId="21" fillId="11" borderId="12" xfId="1" applyFont="1" applyFill="1" applyBorder="1" applyAlignment="1">
      <alignment horizontal="center" wrapText="1"/>
    </xf>
    <xf numFmtId="44" fontId="21" fillId="11" borderId="10" xfId="1" applyFont="1" applyFill="1" applyBorder="1" applyAlignment="1">
      <alignment horizontal="center" wrapText="1"/>
    </xf>
    <xf numFmtId="0" fontId="0" fillId="0" borderId="7" xfId="0" applyFont="1" applyBorder="1" applyAlignment="1"/>
    <xf numFmtId="0" fontId="2" fillId="3" borderId="13" xfId="0" applyFont="1" applyFill="1" applyBorder="1" applyAlignment="1"/>
    <xf numFmtId="0" fontId="21" fillId="11" borderId="14" xfId="0" applyFont="1" applyFill="1" applyBorder="1" applyAlignment="1">
      <alignment horizontal="center" wrapText="1"/>
    </xf>
    <xf numFmtId="44" fontId="9" fillId="0" borderId="15" xfId="0" applyNumberFormat="1" applyFont="1" applyBorder="1" applyAlignment="1">
      <alignment horizontal="center" wrapText="1"/>
    </xf>
    <xf numFmtId="0" fontId="0" fillId="0" borderId="3" xfId="0" applyFont="1" applyBorder="1" applyAlignment="1"/>
    <xf numFmtId="0" fontId="1" fillId="3" borderId="3" xfId="0" applyFont="1" applyFill="1" applyBorder="1"/>
    <xf numFmtId="0" fontId="1" fillId="4" borderId="3" xfId="0" applyFont="1" applyFill="1" applyBorder="1"/>
    <xf numFmtId="0" fontId="8" fillId="4" borderId="16" xfId="0" applyFont="1" applyFill="1" applyBorder="1" applyAlignment="1">
      <alignment horizontal="center" wrapText="1"/>
    </xf>
    <xf numFmtId="0" fontId="11" fillId="0" borderId="17" xfId="0" applyFont="1" applyBorder="1" applyAlignment="1"/>
    <xf numFmtId="0" fontId="11" fillId="4" borderId="17" xfId="0" applyFont="1" applyFill="1" applyBorder="1" applyAlignment="1"/>
    <xf numFmtId="0" fontId="11" fillId="3" borderId="17" xfId="0" applyFont="1" applyFill="1" applyBorder="1" applyAlignment="1"/>
    <xf numFmtId="0" fontId="14" fillId="0" borderId="17" xfId="0" applyFont="1" applyBorder="1"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3C47D"/>
    <outlinePr summaryBelow="0" summaryRight="0"/>
  </sheetPr>
  <dimension ref="A1:BL78"/>
  <sheetViews>
    <sheetView tabSelected="1" workbookViewId="0">
      <selection activeCell="I32" sqref="I32"/>
    </sheetView>
  </sheetViews>
  <sheetFormatPr baseColWidth="10" defaultColWidth="12.6640625" defaultRowHeight="15.75" customHeight="1" x14ac:dyDescent="0.15"/>
  <cols>
    <col min="1" max="1" width="23.83203125" customWidth="1"/>
    <col min="2" max="2" width="23.6640625" customWidth="1"/>
    <col min="3" max="3" width="21.6640625" customWidth="1"/>
    <col min="4" max="4" width="24.83203125" customWidth="1"/>
    <col min="5" max="5" width="19.83203125" customWidth="1"/>
    <col min="6" max="6" width="17.6640625" customWidth="1"/>
    <col min="7" max="7" width="23.6640625" customWidth="1"/>
    <col min="8" max="8" width="16" customWidth="1"/>
  </cols>
  <sheetData>
    <row r="1" spans="1:64" ht="15.75" customHeight="1" x14ac:dyDescent="0.25">
      <c r="A1" s="2" t="s">
        <v>107</v>
      </c>
      <c r="B1" s="3"/>
      <c r="C1" s="3"/>
      <c r="D1" s="3"/>
      <c r="E1" s="3"/>
      <c r="F1" s="4" t="s">
        <v>108</v>
      </c>
      <c r="G1" s="3"/>
    </row>
    <row r="2" spans="1:64" ht="14" x14ac:dyDescent="0.2">
      <c r="A2" s="3"/>
      <c r="B2" s="3"/>
      <c r="C2" s="3"/>
      <c r="D2" s="3"/>
      <c r="E2" s="3"/>
      <c r="F2" s="81" t="s">
        <v>353</v>
      </c>
      <c r="G2" s="3"/>
    </row>
    <row r="3" spans="1:64" ht="15" x14ac:dyDescent="0.2">
      <c r="A3" s="5" t="s">
        <v>109</v>
      </c>
      <c r="B3" s="3"/>
      <c r="C3" s="6" t="s">
        <v>110</v>
      </c>
      <c r="D3" s="3"/>
      <c r="E3" s="3"/>
      <c r="F3" s="7" t="s">
        <v>111</v>
      </c>
      <c r="G3" s="8"/>
    </row>
    <row r="4" spans="1:64" ht="15" x14ac:dyDescent="0.2">
      <c r="A4" s="5" t="s">
        <v>112</v>
      </c>
      <c r="B4" s="3"/>
      <c r="C4" s="9" t="s">
        <v>113</v>
      </c>
      <c r="D4" s="3"/>
      <c r="E4" s="3"/>
      <c r="F4" s="4" t="s">
        <v>114</v>
      </c>
      <c r="G4" s="3"/>
    </row>
    <row r="5" spans="1:64" ht="15" x14ac:dyDescent="0.2">
      <c r="A5" s="5" t="s">
        <v>115</v>
      </c>
      <c r="B5" s="3"/>
      <c r="C5" s="9" t="s">
        <v>116</v>
      </c>
      <c r="D5" s="3"/>
      <c r="E5" s="3"/>
      <c r="F5" s="4" t="s">
        <v>117</v>
      </c>
      <c r="G5" s="3"/>
    </row>
    <row r="6" spans="1:64" ht="30" x14ac:dyDescent="0.2">
      <c r="A6" s="10" t="s">
        <v>118</v>
      </c>
      <c r="B6" s="3"/>
      <c r="C6" s="9" t="s">
        <v>119</v>
      </c>
      <c r="D6" s="3"/>
      <c r="E6" s="3"/>
      <c r="F6" s="3"/>
      <c r="G6" s="3"/>
    </row>
    <row r="7" spans="1:64" s="82" customFormat="1" ht="15" thickBot="1" x14ac:dyDescent="0.25">
      <c r="A7" s="86"/>
      <c r="B7" s="86"/>
      <c r="C7" s="86"/>
      <c r="D7" s="86"/>
      <c r="E7" s="86"/>
      <c r="F7" s="86"/>
      <c r="G7" s="86"/>
    </row>
    <row r="8" spans="1:64" s="106" customFormat="1" ht="45" customHeight="1" thickBot="1" x14ac:dyDescent="0.3">
      <c r="A8" s="90" t="s">
        <v>120</v>
      </c>
      <c r="B8" s="91"/>
      <c r="C8" s="92"/>
      <c r="D8" s="93" t="s">
        <v>121</v>
      </c>
      <c r="E8" s="91"/>
      <c r="F8" s="91"/>
      <c r="G8" s="107"/>
      <c r="H8" s="108"/>
      <c r="I8" s="94" t="s">
        <v>4</v>
      </c>
      <c r="J8" s="94"/>
      <c r="K8" s="94"/>
      <c r="L8" s="94"/>
      <c r="M8" s="94"/>
      <c r="N8" s="94"/>
      <c r="O8" s="94"/>
      <c r="P8" s="95"/>
      <c r="Q8" s="96" t="s">
        <v>354</v>
      </c>
      <c r="R8" s="97"/>
      <c r="S8" s="97"/>
      <c r="T8" s="97"/>
      <c r="U8" s="97"/>
      <c r="V8" s="97"/>
      <c r="W8" s="97"/>
      <c r="X8" s="98"/>
      <c r="Y8" s="99" t="s">
        <v>2</v>
      </c>
      <c r="Z8" s="94"/>
      <c r="AA8" s="94"/>
      <c r="AB8" s="94"/>
      <c r="AC8" s="94"/>
      <c r="AD8" s="94"/>
      <c r="AE8" s="94"/>
      <c r="AF8" s="95"/>
      <c r="AG8" s="100" t="s">
        <v>355</v>
      </c>
      <c r="AH8" s="101"/>
      <c r="AI8" s="101"/>
      <c r="AJ8" s="101"/>
      <c r="AK8" s="101"/>
      <c r="AL8" s="101"/>
      <c r="AM8" s="101"/>
      <c r="AN8" s="102"/>
      <c r="AO8" s="100" t="s">
        <v>358</v>
      </c>
      <c r="AP8" s="101"/>
      <c r="AQ8" s="101"/>
      <c r="AR8" s="101"/>
      <c r="AS8" s="101"/>
      <c r="AT8" s="101"/>
      <c r="AU8" s="101"/>
      <c r="AV8" s="102"/>
      <c r="AW8" s="103" t="s">
        <v>356</v>
      </c>
      <c r="AX8" s="103"/>
      <c r="AY8" s="103"/>
      <c r="AZ8" s="103"/>
      <c r="BA8" s="103"/>
      <c r="BB8" s="103"/>
      <c r="BC8" s="103"/>
      <c r="BD8" s="104"/>
      <c r="BE8" s="105" t="s">
        <v>357</v>
      </c>
      <c r="BF8" s="103"/>
      <c r="BG8" s="103"/>
      <c r="BH8" s="103"/>
      <c r="BI8" s="103"/>
      <c r="BJ8" s="103"/>
      <c r="BK8" s="103"/>
      <c r="BL8" s="104"/>
    </row>
    <row r="9" spans="1:64" s="82" customFormat="1" ht="68" x14ac:dyDescent="0.2">
      <c r="A9" s="87" t="s">
        <v>122</v>
      </c>
      <c r="B9" s="87" t="s">
        <v>123</v>
      </c>
      <c r="C9" s="87" t="s">
        <v>124</v>
      </c>
      <c r="D9" s="87" t="s">
        <v>125</v>
      </c>
      <c r="E9" s="87" t="s">
        <v>126</v>
      </c>
      <c r="F9" s="87" t="s">
        <v>127</v>
      </c>
      <c r="G9" s="87" t="s">
        <v>128</v>
      </c>
      <c r="H9" s="113" t="s">
        <v>129</v>
      </c>
      <c r="I9" s="109" t="s">
        <v>130</v>
      </c>
      <c r="J9" s="88" t="s">
        <v>131</v>
      </c>
      <c r="K9" s="88" t="s">
        <v>132</v>
      </c>
      <c r="L9" s="88" t="s">
        <v>133</v>
      </c>
      <c r="M9" s="88" t="s">
        <v>134</v>
      </c>
      <c r="N9" s="88" t="s">
        <v>135</v>
      </c>
      <c r="O9" s="88" t="s">
        <v>136</v>
      </c>
      <c r="P9" s="89" t="s">
        <v>137</v>
      </c>
      <c r="Q9" s="88" t="s">
        <v>130</v>
      </c>
      <c r="R9" s="88" t="s">
        <v>131</v>
      </c>
      <c r="S9" s="88" t="s">
        <v>132</v>
      </c>
      <c r="T9" s="88" t="s">
        <v>133</v>
      </c>
      <c r="U9" s="88" t="s">
        <v>134</v>
      </c>
      <c r="V9" s="88" t="s">
        <v>135</v>
      </c>
      <c r="W9" s="88" t="s">
        <v>136</v>
      </c>
      <c r="X9" s="89" t="s">
        <v>137</v>
      </c>
      <c r="Y9" s="88" t="s">
        <v>130</v>
      </c>
      <c r="Z9" s="88" t="s">
        <v>131</v>
      </c>
      <c r="AA9" s="88" t="s">
        <v>132</v>
      </c>
      <c r="AB9" s="88" t="s">
        <v>133</v>
      </c>
      <c r="AC9" s="88" t="s">
        <v>134</v>
      </c>
      <c r="AD9" s="88" t="s">
        <v>135</v>
      </c>
      <c r="AE9" s="88" t="s">
        <v>136</v>
      </c>
      <c r="AF9" s="89" t="s">
        <v>137</v>
      </c>
      <c r="AG9" s="88" t="s">
        <v>130</v>
      </c>
      <c r="AH9" s="88" t="s">
        <v>131</v>
      </c>
      <c r="AI9" s="88" t="s">
        <v>132</v>
      </c>
      <c r="AJ9" s="88" t="s">
        <v>133</v>
      </c>
      <c r="AK9" s="88" t="s">
        <v>134</v>
      </c>
      <c r="AL9" s="88" t="s">
        <v>135</v>
      </c>
      <c r="AM9" s="88" t="s">
        <v>136</v>
      </c>
      <c r="AN9" s="89" t="s">
        <v>137</v>
      </c>
      <c r="AO9" s="88" t="s">
        <v>130</v>
      </c>
      <c r="AP9" s="88" t="s">
        <v>131</v>
      </c>
      <c r="AQ9" s="88" t="s">
        <v>132</v>
      </c>
      <c r="AR9" s="88" t="s">
        <v>133</v>
      </c>
      <c r="AS9" s="88" t="s">
        <v>134</v>
      </c>
      <c r="AT9" s="88" t="s">
        <v>135</v>
      </c>
      <c r="AU9" s="88" t="s">
        <v>136</v>
      </c>
      <c r="AV9" s="89" t="s">
        <v>137</v>
      </c>
      <c r="AW9" s="88" t="s">
        <v>130</v>
      </c>
      <c r="AX9" s="88" t="s">
        <v>131</v>
      </c>
      <c r="AY9" s="88" t="s">
        <v>132</v>
      </c>
      <c r="AZ9" s="88" t="s">
        <v>133</v>
      </c>
      <c r="BA9" s="88" t="s">
        <v>134</v>
      </c>
      <c r="BB9" s="88" t="s">
        <v>135</v>
      </c>
      <c r="BC9" s="88" t="s">
        <v>136</v>
      </c>
      <c r="BD9" s="89" t="s">
        <v>137</v>
      </c>
      <c r="BE9" s="88" t="s">
        <v>130</v>
      </c>
      <c r="BF9" s="88" t="s">
        <v>131</v>
      </c>
      <c r="BG9" s="88" t="s">
        <v>132</v>
      </c>
      <c r="BH9" s="88" t="s">
        <v>133</v>
      </c>
      <c r="BI9" s="88" t="s">
        <v>134</v>
      </c>
      <c r="BJ9" s="88" t="s">
        <v>135</v>
      </c>
      <c r="BK9" s="88" t="s">
        <v>136</v>
      </c>
      <c r="BL9" s="89" t="s">
        <v>137</v>
      </c>
    </row>
    <row r="10" spans="1:64" s="83" customFormat="1" ht="14" x14ac:dyDescent="0.2">
      <c r="A10" s="11" t="s">
        <v>73</v>
      </c>
      <c r="B10" s="11" t="s">
        <v>74</v>
      </c>
      <c r="C10" s="12" t="s">
        <v>138</v>
      </c>
      <c r="D10" s="11" t="s">
        <v>95</v>
      </c>
      <c r="E10" s="12"/>
      <c r="F10" s="12"/>
      <c r="G10" s="13" t="s">
        <v>2</v>
      </c>
      <c r="H10" s="114" t="s">
        <v>139</v>
      </c>
      <c r="I10" s="110"/>
    </row>
    <row r="11" spans="1:64" s="83" customFormat="1" ht="14" x14ac:dyDescent="0.2">
      <c r="A11" s="14" t="s">
        <v>33</v>
      </c>
      <c r="B11" s="14" t="s">
        <v>34</v>
      </c>
      <c r="C11" s="15" t="s">
        <v>140</v>
      </c>
      <c r="D11" s="11" t="s">
        <v>141</v>
      </c>
      <c r="E11" s="12"/>
      <c r="F11" s="12"/>
      <c r="G11" s="13" t="s">
        <v>142</v>
      </c>
      <c r="H11" s="114" t="s">
        <v>143</v>
      </c>
      <c r="I11" s="110"/>
    </row>
    <row r="12" spans="1:64" s="83" customFormat="1" ht="14" x14ac:dyDescent="0.2">
      <c r="A12" s="14" t="s">
        <v>62</v>
      </c>
      <c r="B12" s="14" t="s">
        <v>63</v>
      </c>
      <c r="C12" s="15" t="s">
        <v>144</v>
      </c>
      <c r="D12" s="11" t="s">
        <v>95</v>
      </c>
      <c r="E12" s="12"/>
      <c r="F12" s="12"/>
      <c r="G12" s="13" t="s">
        <v>2</v>
      </c>
      <c r="H12" s="114" t="s">
        <v>139</v>
      </c>
      <c r="I12" s="110"/>
    </row>
    <row r="13" spans="1:64" s="83" customFormat="1" ht="14" x14ac:dyDescent="0.2">
      <c r="A13" s="14" t="s">
        <v>78</v>
      </c>
      <c r="B13" s="14" t="s">
        <v>79</v>
      </c>
      <c r="C13" s="15" t="s">
        <v>145</v>
      </c>
      <c r="D13" s="11" t="s">
        <v>146</v>
      </c>
      <c r="E13" s="11" t="s">
        <v>80</v>
      </c>
      <c r="F13" s="21" t="s">
        <v>147</v>
      </c>
      <c r="G13" s="13" t="s">
        <v>142</v>
      </c>
      <c r="H13" s="114" t="s">
        <v>143</v>
      </c>
      <c r="I13" s="110"/>
    </row>
    <row r="14" spans="1:64" s="83" customFormat="1" ht="14" x14ac:dyDescent="0.2">
      <c r="A14" s="14" t="s">
        <v>78</v>
      </c>
      <c r="B14" s="14" t="s">
        <v>79</v>
      </c>
      <c r="C14" s="15" t="s">
        <v>145</v>
      </c>
      <c r="D14" s="11" t="s">
        <v>148</v>
      </c>
      <c r="E14" s="12"/>
      <c r="F14" s="12"/>
      <c r="G14" s="13" t="s">
        <v>142</v>
      </c>
      <c r="H14" s="114" t="s">
        <v>143</v>
      </c>
      <c r="I14" s="110"/>
    </row>
    <row r="15" spans="1:64" s="83" customFormat="1" ht="14" x14ac:dyDescent="0.2">
      <c r="A15" s="14" t="s">
        <v>66</v>
      </c>
      <c r="B15" s="14" t="s">
        <v>67</v>
      </c>
      <c r="C15" s="15" t="s">
        <v>149</v>
      </c>
      <c r="D15" s="11" t="s">
        <v>150</v>
      </c>
      <c r="E15" s="12"/>
      <c r="F15" s="12"/>
      <c r="G15" s="13" t="s">
        <v>2</v>
      </c>
      <c r="H15" s="114" t="s">
        <v>139</v>
      </c>
      <c r="I15" s="110"/>
    </row>
    <row r="16" spans="1:64" s="83" customFormat="1" ht="14" x14ac:dyDescent="0.2">
      <c r="A16" s="14" t="s">
        <v>53</v>
      </c>
      <c r="B16" s="14" t="s">
        <v>54</v>
      </c>
      <c r="C16" s="15" t="s">
        <v>151</v>
      </c>
      <c r="D16" s="11" t="s">
        <v>55</v>
      </c>
      <c r="E16" s="21" t="s">
        <v>152</v>
      </c>
      <c r="F16" s="21" t="s">
        <v>153</v>
      </c>
      <c r="G16" s="16" t="s">
        <v>154</v>
      </c>
      <c r="H16" s="114" t="s">
        <v>139</v>
      </c>
      <c r="I16" s="110"/>
    </row>
    <row r="17" spans="1:18" s="83" customFormat="1" ht="14" x14ac:dyDescent="0.2">
      <c r="A17" s="14" t="s">
        <v>76</v>
      </c>
      <c r="B17" s="14" t="s">
        <v>77</v>
      </c>
      <c r="C17" s="15" t="s">
        <v>155</v>
      </c>
      <c r="D17" s="11" t="s">
        <v>95</v>
      </c>
      <c r="E17" s="12"/>
      <c r="F17" s="12"/>
      <c r="G17" s="13" t="s">
        <v>142</v>
      </c>
      <c r="H17" s="114" t="s">
        <v>143</v>
      </c>
      <c r="I17" s="110"/>
    </row>
    <row r="18" spans="1:18" s="83" customFormat="1" ht="14" x14ac:dyDescent="0.2">
      <c r="A18" s="17" t="s">
        <v>76</v>
      </c>
      <c r="B18" s="18" t="s">
        <v>77</v>
      </c>
      <c r="C18" s="21" t="s">
        <v>155</v>
      </c>
      <c r="D18" s="21" t="s">
        <v>150</v>
      </c>
      <c r="E18" s="12"/>
      <c r="F18" s="12"/>
      <c r="G18" s="13" t="s">
        <v>142</v>
      </c>
      <c r="H18" s="114" t="s">
        <v>0</v>
      </c>
      <c r="I18" s="110"/>
    </row>
    <row r="19" spans="1:18" s="83" customFormat="1" ht="14" x14ac:dyDescent="0.2">
      <c r="A19" s="19" t="s">
        <v>76</v>
      </c>
      <c r="B19" s="19" t="s">
        <v>77</v>
      </c>
      <c r="C19" s="22" t="s">
        <v>155</v>
      </c>
      <c r="D19" s="28" t="s">
        <v>156</v>
      </c>
      <c r="E19" s="12"/>
      <c r="F19" s="12"/>
      <c r="G19" s="13" t="s">
        <v>142</v>
      </c>
      <c r="H19" s="114" t="s">
        <v>1</v>
      </c>
      <c r="I19" s="110"/>
    </row>
    <row r="20" spans="1:18" s="83" customFormat="1" ht="14" x14ac:dyDescent="0.2">
      <c r="A20" s="19" t="s">
        <v>76</v>
      </c>
      <c r="B20" s="19" t="s">
        <v>77</v>
      </c>
      <c r="C20" s="22" t="s">
        <v>155</v>
      </c>
      <c r="D20" s="28" t="s">
        <v>83</v>
      </c>
      <c r="E20" s="12"/>
      <c r="F20" s="12"/>
      <c r="G20" s="13" t="s">
        <v>142</v>
      </c>
      <c r="H20" s="114" t="s">
        <v>1</v>
      </c>
      <c r="I20" s="110"/>
    </row>
    <row r="21" spans="1:18" s="83" customFormat="1" ht="14" x14ac:dyDescent="0.2">
      <c r="A21" s="14" t="s">
        <v>157</v>
      </c>
      <c r="B21" s="14" t="s">
        <v>57</v>
      </c>
      <c r="C21" s="15" t="s">
        <v>158</v>
      </c>
      <c r="D21" s="11" t="s">
        <v>58</v>
      </c>
      <c r="E21" s="21" t="s">
        <v>59</v>
      </c>
      <c r="F21" s="21" t="s">
        <v>159</v>
      </c>
      <c r="G21" s="13" t="s">
        <v>3</v>
      </c>
      <c r="H21" s="114" t="s">
        <v>139</v>
      </c>
      <c r="I21" s="110"/>
    </row>
    <row r="22" spans="1:18" s="83" customFormat="1" ht="14" x14ac:dyDescent="0.2">
      <c r="A22" s="14" t="s">
        <v>43</v>
      </c>
      <c r="B22" s="14" t="s">
        <v>44</v>
      </c>
      <c r="C22" s="15" t="s">
        <v>160</v>
      </c>
      <c r="D22" s="11" t="s">
        <v>141</v>
      </c>
      <c r="E22" s="12"/>
      <c r="F22" s="12"/>
      <c r="G22" s="13" t="s">
        <v>2</v>
      </c>
      <c r="H22" s="114" t="s">
        <v>139</v>
      </c>
      <c r="I22" s="110"/>
    </row>
    <row r="23" spans="1:18" s="83" customFormat="1" ht="14" x14ac:dyDescent="0.2">
      <c r="A23" s="14" t="s">
        <v>68</v>
      </c>
      <c r="B23" s="14" t="s">
        <v>161</v>
      </c>
      <c r="C23" s="15" t="s">
        <v>162</v>
      </c>
      <c r="D23" s="11" t="s">
        <v>148</v>
      </c>
      <c r="E23" s="12"/>
      <c r="F23" s="12"/>
      <c r="G23" s="13" t="s">
        <v>2</v>
      </c>
      <c r="H23" s="114" t="s">
        <v>139</v>
      </c>
      <c r="I23" s="110"/>
    </row>
    <row r="24" spans="1:18" s="83" customFormat="1" ht="14" x14ac:dyDescent="0.2">
      <c r="A24" s="14" t="s">
        <v>27</v>
      </c>
      <c r="B24" s="14" t="s">
        <v>28</v>
      </c>
      <c r="C24" s="15" t="s">
        <v>163</v>
      </c>
      <c r="D24" s="11" t="s">
        <v>101</v>
      </c>
      <c r="E24" s="12"/>
      <c r="F24" s="12"/>
      <c r="G24" s="13" t="s">
        <v>2</v>
      </c>
      <c r="H24" s="114" t="s">
        <v>139</v>
      </c>
      <c r="I24" s="110"/>
    </row>
    <row r="25" spans="1:18" s="83" customFormat="1" ht="14" x14ac:dyDescent="0.2">
      <c r="A25" s="14" t="s">
        <v>81</v>
      </c>
      <c r="B25" s="14" t="s">
        <v>82</v>
      </c>
      <c r="C25" s="15" t="s">
        <v>164</v>
      </c>
      <c r="D25" s="11" t="s">
        <v>83</v>
      </c>
      <c r="E25" s="12"/>
      <c r="F25" s="12"/>
      <c r="G25" s="20" t="s">
        <v>165</v>
      </c>
      <c r="H25" s="114" t="s">
        <v>143</v>
      </c>
      <c r="I25" s="111"/>
      <c r="J25" s="84"/>
      <c r="K25" s="84"/>
      <c r="L25" s="84"/>
      <c r="M25" s="84"/>
      <c r="N25" s="84"/>
      <c r="O25" s="84"/>
      <c r="P25" s="84"/>
      <c r="Q25" s="84"/>
      <c r="R25" s="84"/>
    </row>
    <row r="26" spans="1:18" s="83" customFormat="1" ht="14" x14ac:dyDescent="0.2">
      <c r="A26" s="11" t="s">
        <v>146</v>
      </c>
      <c r="B26" s="11" t="s">
        <v>80</v>
      </c>
      <c r="C26" s="21" t="s">
        <v>147</v>
      </c>
      <c r="D26" s="11" t="s">
        <v>95</v>
      </c>
      <c r="E26" s="12"/>
      <c r="F26" s="12"/>
      <c r="G26" s="13" t="s">
        <v>142</v>
      </c>
      <c r="H26" s="114" t="s">
        <v>0</v>
      </c>
      <c r="I26" s="110"/>
    </row>
    <row r="27" spans="1:18" s="83" customFormat="1" ht="14" x14ac:dyDescent="0.2">
      <c r="A27" s="14" t="s">
        <v>41</v>
      </c>
      <c r="B27" s="14" t="s">
        <v>42</v>
      </c>
      <c r="C27" s="15" t="s">
        <v>100</v>
      </c>
      <c r="D27" s="11" t="s">
        <v>101</v>
      </c>
      <c r="E27" s="12"/>
      <c r="F27" s="12"/>
      <c r="G27" s="13" t="s">
        <v>142</v>
      </c>
      <c r="H27" s="114" t="s">
        <v>139</v>
      </c>
      <c r="I27" s="110"/>
    </row>
    <row r="28" spans="1:18" s="83" customFormat="1" ht="14" x14ac:dyDescent="0.2">
      <c r="A28" s="14" t="s">
        <v>29</v>
      </c>
      <c r="B28" s="14" t="s">
        <v>30</v>
      </c>
      <c r="C28" s="15" t="s">
        <v>166</v>
      </c>
      <c r="D28" s="11" t="s">
        <v>105</v>
      </c>
      <c r="E28" s="12"/>
      <c r="F28" s="12"/>
      <c r="G28" s="13" t="s">
        <v>2</v>
      </c>
      <c r="H28" s="114" t="s">
        <v>139</v>
      </c>
      <c r="I28" s="110"/>
    </row>
    <row r="29" spans="1:18" s="83" customFormat="1" ht="14" x14ac:dyDescent="0.2">
      <c r="A29" s="14" t="s">
        <v>29</v>
      </c>
      <c r="B29" s="14" t="s">
        <v>30</v>
      </c>
      <c r="C29" s="15" t="s">
        <v>166</v>
      </c>
      <c r="D29" s="11" t="s">
        <v>27</v>
      </c>
      <c r="E29" s="21" t="s">
        <v>28</v>
      </c>
      <c r="F29" s="21" t="s">
        <v>163</v>
      </c>
      <c r="G29" s="13" t="s">
        <v>2</v>
      </c>
      <c r="H29" s="114" t="s">
        <v>139</v>
      </c>
      <c r="I29" s="110"/>
    </row>
    <row r="30" spans="1:18" s="83" customFormat="1" ht="14" x14ac:dyDescent="0.2">
      <c r="A30" s="14" t="s">
        <v>167</v>
      </c>
      <c r="B30" s="14" t="s">
        <v>75</v>
      </c>
      <c r="C30" s="15" t="s">
        <v>168</v>
      </c>
      <c r="D30" s="11" t="s">
        <v>148</v>
      </c>
      <c r="E30" s="12"/>
      <c r="F30" s="12"/>
      <c r="G30" s="13" t="s">
        <v>2</v>
      </c>
      <c r="H30" s="114" t="s">
        <v>139</v>
      </c>
      <c r="I30" s="110"/>
    </row>
    <row r="31" spans="1:18" s="83" customFormat="1" ht="14" x14ac:dyDescent="0.2">
      <c r="A31" s="14" t="s">
        <v>69</v>
      </c>
      <c r="B31" s="14" t="s">
        <v>70</v>
      </c>
      <c r="C31" s="15" t="s">
        <v>168</v>
      </c>
      <c r="D31" s="11" t="s">
        <v>95</v>
      </c>
      <c r="E31" s="12"/>
      <c r="F31" s="12"/>
      <c r="G31" s="13" t="s">
        <v>2</v>
      </c>
      <c r="H31" s="114" t="s">
        <v>139</v>
      </c>
      <c r="I31" s="110"/>
    </row>
    <row r="32" spans="1:18" s="83" customFormat="1" ht="14" x14ac:dyDescent="0.2">
      <c r="A32" s="21" t="s">
        <v>169</v>
      </c>
      <c r="B32" s="21" t="s">
        <v>170</v>
      </c>
      <c r="C32" s="21" t="s">
        <v>171</v>
      </c>
      <c r="D32" s="11" t="s">
        <v>105</v>
      </c>
      <c r="E32" s="12"/>
      <c r="F32" s="12"/>
      <c r="G32" s="13" t="s">
        <v>2</v>
      </c>
      <c r="H32" s="114" t="s">
        <v>139</v>
      </c>
      <c r="I32" s="110"/>
    </row>
    <row r="33" spans="1:9" s="83" customFormat="1" ht="14" x14ac:dyDescent="0.2">
      <c r="A33" s="21" t="s">
        <v>169</v>
      </c>
      <c r="B33" s="18" t="s">
        <v>170</v>
      </c>
      <c r="C33" s="21" t="s">
        <v>171</v>
      </c>
      <c r="D33" s="21" t="s">
        <v>172</v>
      </c>
      <c r="E33" s="21" t="s">
        <v>173</v>
      </c>
      <c r="F33" s="21" t="s">
        <v>174</v>
      </c>
      <c r="G33" s="13" t="s">
        <v>2</v>
      </c>
      <c r="H33" s="114" t="s">
        <v>0</v>
      </c>
      <c r="I33" s="110"/>
    </row>
    <row r="34" spans="1:9" s="83" customFormat="1" ht="14" x14ac:dyDescent="0.2">
      <c r="A34" s="14" t="s">
        <v>45</v>
      </c>
      <c r="B34" s="14" t="s">
        <v>46</v>
      </c>
      <c r="C34" s="15" t="s">
        <v>175</v>
      </c>
      <c r="D34" s="11" t="s">
        <v>101</v>
      </c>
      <c r="E34" s="12"/>
      <c r="F34" s="12"/>
      <c r="G34" s="13" t="s">
        <v>2</v>
      </c>
      <c r="H34" s="114" t="s">
        <v>139</v>
      </c>
      <c r="I34" s="110"/>
    </row>
    <row r="35" spans="1:9" s="83" customFormat="1" ht="14" x14ac:dyDescent="0.2">
      <c r="A35" s="14" t="s">
        <v>47</v>
      </c>
      <c r="B35" s="14" t="s">
        <v>48</v>
      </c>
      <c r="C35" s="15" t="s">
        <v>176</v>
      </c>
      <c r="D35" s="11" t="s">
        <v>105</v>
      </c>
      <c r="E35" s="12"/>
      <c r="F35" s="12"/>
      <c r="G35" s="13" t="s">
        <v>2</v>
      </c>
      <c r="H35" s="114" t="s">
        <v>139</v>
      </c>
      <c r="I35" s="110"/>
    </row>
    <row r="36" spans="1:9" s="83" customFormat="1" ht="14" x14ac:dyDescent="0.2">
      <c r="A36" s="22" t="s">
        <v>177</v>
      </c>
      <c r="B36" s="22" t="s">
        <v>178</v>
      </c>
      <c r="C36" s="22" t="s">
        <v>179</v>
      </c>
      <c r="D36" s="14" t="s">
        <v>180</v>
      </c>
      <c r="E36" s="28" t="s">
        <v>15</v>
      </c>
      <c r="F36" s="22" t="s">
        <v>179</v>
      </c>
      <c r="G36" s="13" t="s">
        <v>2</v>
      </c>
      <c r="H36" s="115" t="s">
        <v>181</v>
      </c>
      <c r="I36" s="110"/>
    </row>
    <row r="37" spans="1:9" s="83" customFormat="1" ht="14" x14ac:dyDescent="0.2">
      <c r="A37" s="22" t="s">
        <v>177</v>
      </c>
      <c r="B37" s="22" t="s">
        <v>178</v>
      </c>
      <c r="C37" s="22" t="s">
        <v>179</v>
      </c>
      <c r="D37" s="23" t="s">
        <v>182</v>
      </c>
      <c r="E37" s="22" t="s">
        <v>183</v>
      </c>
      <c r="F37" s="22" t="s">
        <v>184</v>
      </c>
      <c r="G37" s="13" t="s">
        <v>2</v>
      </c>
      <c r="H37" s="115" t="s">
        <v>181</v>
      </c>
      <c r="I37" s="110"/>
    </row>
    <row r="38" spans="1:9" s="83" customFormat="1" ht="14" x14ac:dyDescent="0.2">
      <c r="A38" s="22" t="s">
        <v>185</v>
      </c>
      <c r="B38" s="22" t="s">
        <v>178</v>
      </c>
      <c r="C38" s="22" t="s">
        <v>179</v>
      </c>
      <c r="D38" s="28" t="s">
        <v>95</v>
      </c>
      <c r="E38" s="24"/>
      <c r="F38" s="24"/>
      <c r="G38" s="13" t="s">
        <v>2</v>
      </c>
      <c r="H38" s="115" t="s">
        <v>181</v>
      </c>
      <c r="I38" s="110"/>
    </row>
    <row r="39" spans="1:9" s="83" customFormat="1" ht="14" x14ac:dyDescent="0.2">
      <c r="A39" s="22" t="s">
        <v>185</v>
      </c>
      <c r="B39" s="22" t="s">
        <v>178</v>
      </c>
      <c r="C39" s="22" t="s">
        <v>179</v>
      </c>
      <c r="D39" s="22" t="s">
        <v>150</v>
      </c>
      <c r="E39" s="24"/>
      <c r="F39" s="24"/>
      <c r="G39" s="13" t="s">
        <v>2</v>
      </c>
      <c r="H39" s="115" t="s">
        <v>181</v>
      </c>
      <c r="I39" s="110"/>
    </row>
    <row r="40" spans="1:9" s="83" customFormat="1" ht="14" x14ac:dyDescent="0.2">
      <c r="A40" s="22" t="s">
        <v>185</v>
      </c>
      <c r="B40" s="22" t="s">
        <v>178</v>
      </c>
      <c r="C40" s="22" t="s">
        <v>179</v>
      </c>
      <c r="D40" s="28" t="s">
        <v>156</v>
      </c>
      <c r="E40" s="22"/>
      <c r="F40" s="22"/>
      <c r="G40" s="13" t="s">
        <v>2</v>
      </c>
      <c r="H40" s="115" t="s">
        <v>181</v>
      </c>
      <c r="I40" s="110"/>
    </row>
    <row r="41" spans="1:9" s="83" customFormat="1" ht="14" x14ac:dyDescent="0.2">
      <c r="A41" s="22" t="s">
        <v>185</v>
      </c>
      <c r="B41" s="22" t="s">
        <v>178</v>
      </c>
      <c r="C41" s="22" t="s">
        <v>179</v>
      </c>
      <c r="D41" s="28" t="s">
        <v>83</v>
      </c>
      <c r="E41" s="22"/>
      <c r="F41" s="22"/>
      <c r="G41" s="13" t="s">
        <v>2</v>
      </c>
      <c r="H41" s="115" t="s">
        <v>181</v>
      </c>
      <c r="I41" s="110"/>
    </row>
    <row r="42" spans="1:9" s="83" customFormat="1" ht="14" x14ac:dyDescent="0.2">
      <c r="A42" s="14" t="s">
        <v>180</v>
      </c>
      <c r="B42" s="14" t="s">
        <v>15</v>
      </c>
      <c r="C42" s="15" t="s">
        <v>179</v>
      </c>
      <c r="D42" s="14" t="s">
        <v>186</v>
      </c>
      <c r="E42" s="25" t="s">
        <v>16</v>
      </c>
      <c r="F42" s="25" t="s">
        <v>187</v>
      </c>
      <c r="G42" s="20" t="s">
        <v>188</v>
      </c>
      <c r="H42" s="116" t="s">
        <v>139</v>
      </c>
      <c r="I42" s="110"/>
    </row>
    <row r="43" spans="1:9" s="83" customFormat="1" ht="14" x14ac:dyDescent="0.2">
      <c r="A43" s="14" t="s">
        <v>18</v>
      </c>
      <c r="B43" s="14" t="s">
        <v>19</v>
      </c>
      <c r="C43" s="15" t="s">
        <v>189</v>
      </c>
      <c r="D43" s="11" t="s">
        <v>20</v>
      </c>
      <c r="E43" s="12"/>
      <c r="F43" s="12"/>
      <c r="G43" s="13" t="s">
        <v>2</v>
      </c>
      <c r="H43" s="114" t="s">
        <v>139</v>
      </c>
      <c r="I43" s="110"/>
    </row>
    <row r="44" spans="1:9" s="83" customFormat="1" ht="14" x14ac:dyDescent="0.2">
      <c r="A44" s="22" t="s">
        <v>190</v>
      </c>
      <c r="B44" s="25" t="s">
        <v>191</v>
      </c>
      <c r="C44" s="22" t="s">
        <v>192</v>
      </c>
      <c r="D44" s="28" t="s">
        <v>83</v>
      </c>
      <c r="E44" s="12"/>
      <c r="F44" s="12"/>
      <c r="G44" s="16" t="s">
        <v>193</v>
      </c>
      <c r="H44" s="114" t="s">
        <v>143</v>
      </c>
      <c r="I44" s="110"/>
    </row>
    <row r="45" spans="1:9" s="83" customFormat="1" ht="14" x14ac:dyDescent="0.2">
      <c r="A45" s="21" t="s">
        <v>194</v>
      </c>
      <c r="B45" s="25" t="s">
        <v>191</v>
      </c>
      <c r="C45" s="21" t="s">
        <v>192</v>
      </c>
      <c r="D45" s="21" t="s">
        <v>195</v>
      </c>
      <c r="E45" s="21" t="s">
        <v>196</v>
      </c>
      <c r="F45" s="21" t="s">
        <v>192</v>
      </c>
      <c r="G45" s="16" t="s">
        <v>193</v>
      </c>
      <c r="H45" s="114" t="s">
        <v>0</v>
      </c>
      <c r="I45" s="110"/>
    </row>
    <row r="46" spans="1:9" s="83" customFormat="1" ht="14" x14ac:dyDescent="0.2">
      <c r="A46" s="21" t="s">
        <v>195</v>
      </c>
      <c r="B46" s="21" t="s">
        <v>196</v>
      </c>
      <c r="C46" s="21" t="s">
        <v>192</v>
      </c>
      <c r="D46" s="11" t="s">
        <v>95</v>
      </c>
      <c r="E46" s="12"/>
      <c r="F46" s="12"/>
      <c r="G46" s="16" t="s">
        <v>193</v>
      </c>
      <c r="H46" s="114" t="s">
        <v>143</v>
      </c>
      <c r="I46" s="110"/>
    </row>
    <row r="47" spans="1:9" s="83" customFormat="1" ht="14" x14ac:dyDescent="0.2">
      <c r="A47" s="21" t="s">
        <v>85</v>
      </c>
      <c r="B47" s="14" t="s">
        <v>86</v>
      </c>
      <c r="C47" s="15" t="s">
        <v>197</v>
      </c>
      <c r="D47" s="21" t="s">
        <v>81</v>
      </c>
      <c r="E47" s="18" t="s">
        <v>82</v>
      </c>
      <c r="F47" s="21" t="s">
        <v>164</v>
      </c>
      <c r="G47" s="16" t="s">
        <v>165</v>
      </c>
      <c r="H47" s="114" t="s">
        <v>143</v>
      </c>
      <c r="I47" s="110"/>
    </row>
    <row r="48" spans="1:9" s="83" customFormat="1" ht="14" x14ac:dyDescent="0.2">
      <c r="A48" s="14" t="s">
        <v>85</v>
      </c>
      <c r="B48" s="28" t="s">
        <v>86</v>
      </c>
      <c r="C48" s="15" t="s">
        <v>197</v>
      </c>
      <c r="D48" s="11" t="s">
        <v>156</v>
      </c>
      <c r="E48" s="12"/>
      <c r="F48" s="12"/>
      <c r="G48" s="16" t="s">
        <v>165</v>
      </c>
      <c r="H48" s="114" t="s">
        <v>143</v>
      </c>
      <c r="I48" s="110"/>
    </row>
    <row r="49" spans="1:18" s="83" customFormat="1" ht="14" x14ac:dyDescent="0.2">
      <c r="A49" s="21" t="s">
        <v>198</v>
      </c>
      <c r="B49" s="18" t="s">
        <v>199</v>
      </c>
      <c r="C49" s="21" t="s">
        <v>200</v>
      </c>
      <c r="D49" s="21" t="s">
        <v>91</v>
      </c>
      <c r="E49" s="21" t="s">
        <v>92</v>
      </c>
      <c r="F49" s="21" t="s">
        <v>201</v>
      </c>
      <c r="G49" s="16" t="s">
        <v>3</v>
      </c>
      <c r="H49" s="114" t="s">
        <v>0</v>
      </c>
      <c r="I49" s="110"/>
    </row>
    <row r="50" spans="1:18" s="83" customFormat="1" ht="14" x14ac:dyDescent="0.2">
      <c r="A50" s="14" t="s">
        <v>91</v>
      </c>
      <c r="B50" s="14" t="s">
        <v>92</v>
      </c>
      <c r="C50" s="15" t="s">
        <v>201</v>
      </c>
      <c r="D50" s="14" t="s">
        <v>202</v>
      </c>
      <c r="E50" s="26"/>
      <c r="F50" s="26"/>
      <c r="G50" s="16" t="s">
        <v>3</v>
      </c>
      <c r="H50" s="114" t="s">
        <v>139</v>
      </c>
      <c r="I50" s="110"/>
    </row>
    <row r="51" spans="1:18" s="83" customFormat="1" ht="14" x14ac:dyDescent="0.2">
      <c r="A51" s="21" t="s">
        <v>203</v>
      </c>
      <c r="B51" s="21" t="s">
        <v>204</v>
      </c>
      <c r="C51" s="21" t="s">
        <v>205</v>
      </c>
      <c r="D51" s="11" t="s">
        <v>105</v>
      </c>
      <c r="E51" s="12"/>
      <c r="F51" s="12"/>
      <c r="G51" s="16" t="s">
        <v>3</v>
      </c>
      <c r="H51" s="114" t="s">
        <v>181</v>
      </c>
      <c r="I51" s="110"/>
    </row>
    <row r="52" spans="1:18" s="83" customFormat="1" ht="14" x14ac:dyDescent="0.2">
      <c r="A52" s="21" t="s">
        <v>206</v>
      </c>
      <c r="B52" s="21" t="s">
        <v>204</v>
      </c>
      <c r="C52" s="21" t="s">
        <v>205</v>
      </c>
      <c r="D52" s="21" t="s">
        <v>83</v>
      </c>
      <c r="E52" s="12"/>
      <c r="F52" s="12"/>
      <c r="G52" s="16" t="s">
        <v>3</v>
      </c>
      <c r="H52" s="114" t="s">
        <v>181</v>
      </c>
      <c r="I52" s="110"/>
    </row>
    <row r="53" spans="1:18" s="83" customFormat="1" ht="14" x14ac:dyDescent="0.2">
      <c r="A53" s="21" t="s">
        <v>172</v>
      </c>
      <c r="B53" s="21" t="s">
        <v>173</v>
      </c>
      <c r="C53" s="21" t="s">
        <v>174</v>
      </c>
      <c r="D53" s="21" t="s">
        <v>207</v>
      </c>
      <c r="E53" s="12"/>
      <c r="F53" s="12"/>
      <c r="G53" s="13" t="s">
        <v>2</v>
      </c>
      <c r="H53" s="114" t="s">
        <v>0</v>
      </c>
      <c r="I53" s="110"/>
    </row>
    <row r="54" spans="1:18" s="83" customFormat="1" ht="14" x14ac:dyDescent="0.2">
      <c r="A54" s="28" t="s">
        <v>87</v>
      </c>
      <c r="B54" s="28" t="s">
        <v>88</v>
      </c>
      <c r="C54" s="27" t="s">
        <v>208</v>
      </c>
      <c r="D54" s="28" t="s">
        <v>89</v>
      </c>
      <c r="E54" s="22" t="s">
        <v>90</v>
      </c>
      <c r="F54" s="22" t="s">
        <v>209</v>
      </c>
      <c r="G54" s="16" t="s">
        <v>193</v>
      </c>
      <c r="H54" s="115" t="s">
        <v>143</v>
      </c>
      <c r="I54" s="110"/>
    </row>
    <row r="55" spans="1:18" s="83" customFormat="1" ht="14" x14ac:dyDescent="0.2">
      <c r="A55" s="28" t="s">
        <v>49</v>
      </c>
      <c r="B55" s="28" t="s">
        <v>50</v>
      </c>
      <c r="C55" s="27" t="s">
        <v>210</v>
      </c>
      <c r="D55" s="28" t="s">
        <v>105</v>
      </c>
      <c r="E55" s="24"/>
      <c r="F55" s="24"/>
      <c r="G55" s="16" t="s">
        <v>193</v>
      </c>
      <c r="H55" s="115" t="s">
        <v>143</v>
      </c>
      <c r="I55" s="110"/>
    </row>
    <row r="56" spans="1:18" s="83" customFormat="1" ht="14" x14ac:dyDescent="0.2">
      <c r="A56" s="28" t="s">
        <v>60</v>
      </c>
      <c r="B56" s="28" t="s">
        <v>61</v>
      </c>
      <c r="C56" s="27" t="s">
        <v>211</v>
      </c>
      <c r="D56" s="28" t="s">
        <v>95</v>
      </c>
      <c r="E56" s="24"/>
      <c r="F56" s="24"/>
      <c r="G56" s="16" t="s">
        <v>3</v>
      </c>
      <c r="H56" s="115" t="s">
        <v>139</v>
      </c>
      <c r="I56" s="110"/>
    </row>
    <row r="57" spans="1:18" s="83" customFormat="1" ht="14" x14ac:dyDescent="0.2">
      <c r="A57" s="28" t="s">
        <v>60</v>
      </c>
      <c r="B57" s="28" t="s">
        <v>61</v>
      </c>
      <c r="C57" s="27" t="s">
        <v>211</v>
      </c>
      <c r="D57" s="28" t="s">
        <v>148</v>
      </c>
      <c r="E57" s="24"/>
      <c r="F57" s="24"/>
      <c r="G57" s="16" t="s">
        <v>193</v>
      </c>
      <c r="H57" s="115" t="s">
        <v>143</v>
      </c>
      <c r="I57" s="110"/>
    </row>
    <row r="58" spans="1:18" s="83" customFormat="1" ht="14" x14ac:dyDescent="0.2">
      <c r="A58" s="28" t="s">
        <v>102</v>
      </c>
      <c r="B58" s="28" t="s">
        <v>103</v>
      </c>
      <c r="C58" s="27" t="s">
        <v>104</v>
      </c>
      <c r="D58" s="28" t="s">
        <v>105</v>
      </c>
      <c r="E58" s="24"/>
      <c r="F58" s="24"/>
      <c r="G58" s="13" t="s">
        <v>2</v>
      </c>
      <c r="H58" s="115" t="s">
        <v>139</v>
      </c>
      <c r="I58" s="110"/>
    </row>
    <row r="59" spans="1:18" s="83" customFormat="1" ht="14" x14ac:dyDescent="0.2">
      <c r="A59" s="28" t="s">
        <v>106</v>
      </c>
      <c r="B59" s="28" t="s">
        <v>212</v>
      </c>
      <c r="C59" s="27" t="s">
        <v>213</v>
      </c>
      <c r="D59" s="28" t="s">
        <v>214</v>
      </c>
      <c r="E59" s="24"/>
      <c r="F59" s="24"/>
      <c r="G59" s="13" t="s">
        <v>2</v>
      </c>
      <c r="H59" s="115" t="s">
        <v>139</v>
      </c>
      <c r="I59" s="112"/>
      <c r="J59" s="85"/>
      <c r="K59" s="85"/>
      <c r="L59" s="85"/>
      <c r="M59" s="85"/>
      <c r="N59" s="85"/>
      <c r="O59" s="85"/>
      <c r="P59" s="85"/>
      <c r="Q59" s="85"/>
      <c r="R59" s="85"/>
    </row>
    <row r="60" spans="1:18" s="83" customFormat="1" ht="14" x14ac:dyDescent="0.2">
      <c r="A60" s="28" t="s">
        <v>37</v>
      </c>
      <c r="B60" s="28" t="s">
        <v>38</v>
      </c>
      <c r="C60" s="27" t="s">
        <v>215</v>
      </c>
      <c r="D60" s="28" t="s">
        <v>39</v>
      </c>
      <c r="E60" s="22" t="s">
        <v>40</v>
      </c>
      <c r="F60" s="22" t="s">
        <v>216</v>
      </c>
      <c r="G60" s="13" t="s">
        <v>2</v>
      </c>
      <c r="H60" s="115" t="s">
        <v>139</v>
      </c>
      <c r="I60" s="112"/>
      <c r="J60" s="85"/>
      <c r="K60" s="85"/>
      <c r="L60" s="85"/>
      <c r="M60" s="85"/>
      <c r="N60" s="85"/>
      <c r="O60" s="85"/>
      <c r="P60" s="85"/>
      <c r="Q60" s="85"/>
      <c r="R60" s="85"/>
    </row>
    <row r="61" spans="1:18" s="83" customFormat="1" ht="14" x14ac:dyDescent="0.2">
      <c r="A61" s="28" t="s">
        <v>37</v>
      </c>
      <c r="B61" s="28" t="s">
        <v>38</v>
      </c>
      <c r="C61" s="27" t="s">
        <v>215</v>
      </c>
      <c r="D61" s="28" t="s">
        <v>156</v>
      </c>
      <c r="E61" s="24"/>
      <c r="F61" s="24"/>
      <c r="G61" s="13" t="s">
        <v>2</v>
      </c>
      <c r="H61" s="115" t="s">
        <v>139</v>
      </c>
      <c r="I61" s="112"/>
      <c r="J61" s="85"/>
      <c r="K61" s="85"/>
      <c r="L61" s="85"/>
      <c r="M61" s="85"/>
      <c r="N61" s="85"/>
      <c r="O61" s="85"/>
      <c r="P61" s="85"/>
      <c r="Q61" s="85"/>
      <c r="R61" s="85"/>
    </row>
    <row r="62" spans="1:18" s="83" customFormat="1" ht="14" x14ac:dyDescent="0.2">
      <c r="A62" s="22" t="s">
        <v>186</v>
      </c>
      <c r="B62" s="19" t="s">
        <v>16</v>
      </c>
      <c r="C62" s="22" t="s">
        <v>187</v>
      </c>
      <c r="D62" s="22" t="s">
        <v>177</v>
      </c>
      <c r="E62" s="22" t="s">
        <v>178</v>
      </c>
      <c r="F62" s="22" t="s">
        <v>179</v>
      </c>
      <c r="G62" s="29" t="s">
        <v>188</v>
      </c>
      <c r="H62" s="115" t="s">
        <v>181</v>
      </c>
      <c r="I62" s="112"/>
      <c r="J62" s="85"/>
      <c r="K62" s="85"/>
      <c r="L62" s="85"/>
      <c r="M62" s="85"/>
      <c r="N62" s="85"/>
      <c r="O62" s="85"/>
      <c r="P62" s="85"/>
      <c r="Q62" s="85"/>
      <c r="R62" s="85"/>
    </row>
    <row r="63" spans="1:18" s="83" customFormat="1" ht="14" x14ac:dyDescent="0.2">
      <c r="A63" s="22" t="s">
        <v>186</v>
      </c>
      <c r="B63" s="19" t="s">
        <v>16</v>
      </c>
      <c r="C63" s="22" t="s">
        <v>187</v>
      </c>
      <c r="D63" s="23" t="s">
        <v>182</v>
      </c>
      <c r="E63" s="22" t="s">
        <v>183</v>
      </c>
      <c r="F63" s="22" t="s">
        <v>184</v>
      </c>
      <c r="G63" s="29" t="s">
        <v>188</v>
      </c>
      <c r="H63" s="115" t="s">
        <v>181</v>
      </c>
      <c r="I63" s="112"/>
      <c r="J63" s="85"/>
      <c r="K63" s="85"/>
      <c r="L63" s="85"/>
      <c r="M63" s="85"/>
      <c r="N63" s="85"/>
      <c r="O63" s="85"/>
      <c r="P63" s="85"/>
      <c r="Q63" s="85"/>
      <c r="R63" s="85"/>
    </row>
    <row r="64" spans="1:18" s="83" customFormat="1" ht="14" x14ac:dyDescent="0.2">
      <c r="A64" s="28" t="s">
        <v>11</v>
      </c>
      <c r="B64" s="28" t="s">
        <v>12</v>
      </c>
      <c r="C64" s="27" t="s">
        <v>217</v>
      </c>
      <c r="D64" s="28" t="s">
        <v>101</v>
      </c>
      <c r="E64" s="24"/>
      <c r="F64" s="24"/>
      <c r="G64" s="29" t="s">
        <v>218</v>
      </c>
      <c r="H64" s="115" t="s">
        <v>139</v>
      </c>
      <c r="I64" s="112"/>
      <c r="J64" s="85"/>
      <c r="K64" s="85"/>
      <c r="L64" s="85"/>
      <c r="M64" s="85"/>
      <c r="N64" s="85"/>
      <c r="O64" s="85"/>
      <c r="P64" s="85"/>
      <c r="Q64" s="85"/>
      <c r="R64" s="85"/>
    </row>
    <row r="65" spans="1:18" s="83" customFormat="1" ht="14" x14ac:dyDescent="0.2">
      <c r="A65" s="22" t="s">
        <v>94</v>
      </c>
      <c r="B65" s="22" t="s">
        <v>219</v>
      </c>
      <c r="C65" s="22" t="s">
        <v>220</v>
      </c>
      <c r="D65" s="28" t="s">
        <v>148</v>
      </c>
      <c r="E65" s="24"/>
      <c r="F65" s="24"/>
      <c r="G65" s="16" t="s">
        <v>221</v>
      </c>
      <c r="H65" s="115" t="s">
        <v>143</v>
      </c>
      <c r="I65" s="112"/>
      <c r="J65" s="85"/>
      <c r="K65" s="85"/>
      <c r="L65" s="85"/>
      <c r="M65" s="85"/>
      <c r="N65" s="85"/>
      <c r="O65" s="85"/>
      <c r="P65" s="85"/>
      <c r="Q65" s="85"/>
      <c r="R65" s="85"/>
    </row>
    <row r="66" spans="1:18" s="83" customFormat="1" ht="14" x14ac:dyDescent="0.2">
      <c r="A66" s="28" t="s">
        <v>94</v>
      </c>
      <c r="B66" s="28" t="s">
        <v>222</v>
      </c>
      <c r="C66" s="27" t="s">
        <v>220</v>
      </c>
      <c r="D66" s="28" t="s">
        <v>95</v>
      </c>
      <c r="E66" s="24"/>
      <c r="F66" s="24"/>
      <c r="G66" s="16" t="s">
        <v>221</v>
      </c>
      <c r="H66" s="115" t="s">
        <v>223</v>
      </c>
      <c r="I66" s="112"/>
      <c r="J66" s="85"/>
      <c r="K66" s="85"/>
      <c r="L66" s="85"/>
      <c r="M66" s="85"/>
      <c r="N66" s="85"/>
      <c r="O66" s="85"/>
      <c r="P66" s="85"/>
      <c r="Q66" s="85"/>
      <c r="R66" s="85"/>
    </row>
    <row r="67" spans="1:18" s="83" customFormat="1" ht="14" x14ac:dyDescent="0.2">
      <c r="A67" s="28" t="s">
        <v>71</v>
      </c>
      <c r="B67" s="28" t="s">
        <v>72</v>
      </c>
      <c r="C67" s="27" t="s">
        <v>224</v>
      </c>
      <c r="D67" s="28" t="s">
        <v>150</v>
      </c>
      <c r="E67" s="24"/>
      <c r="F67" s="24"/>
      <c r="G67" s="13" t="s">
        <v>2</v>
      </c>
      <c r="H67" s="115" t="s">
        <v>139</v>
      </c>
      <c r="I67" s="112"/>
      <c r="J67" s="85"/>
      <c r="K67" s="85"/>
      <c r="L67" s="85"/>
      <c r="M67" s="85"/>
      <c r="N67" s="85"/>
      <c r="O67" s="85"/>
      <c r="P67" s="85"/>
      <c r="Q67" s="85"/>
      <c r="R67" s="85"/>
    </row>
    <row r="68" spans="1:18" s="83" customFormat="1" ht="14" x14ac:dyDescent="0.2">
      <c r="A68" s="28" t="s">
        <v>225</v>
      </c>
      <c r="B68" s="28" t="s">
        <v>226</v>
      </c>
      <c r="C68" s="27" t="s">
        <v>227</v>
      </c>
      <c r="D68" s="28" t="s">
        <v>71</v>
      </c>
      <c r="E68" s="22" t="s">
        <v>228</v>
      </c>
      <c r="F68" s="22" t="s">
        <v>224</v>
      </c>
      <c r="G68" s="13" t="s">
        <v>2</v>
      </c>
      <c r="H68" s="115" t="s">
        <v>139</v>
      </c>
      <c r="I68" s="112"/>
      <c r="J68" s="85"/>
      <c r="K68" s="85"/>
      <c r="L68" s="85"/>
      <c r="M68" s="85"/>
      <c r="N68" s="85"/>
      <c r="O68" s="85"/>
      <c r="P68" s="85"/>
      <c r="Q68" s="85"/>
      <c r="R68" s="85"/>
    </row>
    <row r="69" spans="1:18" s="83" customFormat="1" ht="14" x14ac:dyDescent="0.2">
      <c r="A69" s="28" t="s">
        <v>22</v>
      </c>
      <c r="B69" s="28" t="s">
        <v>23</v>
      </c>
      <c r="C69" s="27" t="s">
        <v>229</v>
      </c>
      <c r="D69" s="28" t="s">
        <v>156</v>
      </c>
      <c r="E69" s="24"/>
      <c r="F69" s="24"/>
      <c r="G69" s="13" t="s">
        <v>2</v>
      </c>
      <c r="H69" s="115" t="s">
        <v>139</v>
      </c>
      <c r="I69" s="112"/>
      <c r="J69" s="85"/>
      <c r="K69" s="85"/>
      <c r="L69" s="85"/>
      <c r="M69" s="85"/>
      <c r="N69" s="85"/>
      <c r="O69" s="85"/>
      <c r="P69" s="85"/>
      <c r="Q69" s="85"/>
      <c r="R69" s="85"/>
    </row>
    <row r="70" spans="1:18" s="83" customFormat="1" ht="14" x14ac:dyDescent="0.2">
      <c r="A70" s="28" t="s">
        <v>230</v>
      </c>
      <c r="B70" s="28" t="s">
        <v>65</v>
      </c>
      <c r="C70" s="27" t="s">
        <v>231</v>
      </c>
      <c r="D70" s="28" t="s">
        <v>148</v>
      </c>
      <c r="E70" s="24"/>
      <c r="F70" s="24"/>
      <c r="G70" s="13" t="s">
        <v>2</v>
      </c>
      <c r="H70" s="115" t="s">
        <v>139</v>
      </c>
      <c r="I70" s="112"/>
      <c r="J70" s="85"/>
      <c r="K70" s="85"/>
      <c r="L70" s="85"/>
      <c r="M70" s="85"/>
      <c r="N70" s="85"/>
      <c r="O70" s="85"/>
      <c r="P70" s="85"/>
      <c r="Q70" s="85"/>
      <c r="R70" s="85"/>
    </row>
    <row r="71" spans="1:18" s="83" customFormat="1" ht="14" x14ac:dyDescent="0.2">
      <c r="A71" s="28" t="s">
        <v>230</v>
      </c>
      <c r="B71" s="28" t="s">
        <v>65</v>
      </c>
      <c r="C71" s="27" t="s">
        <v>231</v>
      </c>
      <c r="D71" s="28" t="s">
        <v>232</v>
      </c>
      <c r="E71" s="24"/>
      <c r="F71" s="24"/>
      <c r="G71" s="13" t="s">
        <v>2</v>
      </c>
      <c r="H71" s="115" t="s">
        <v>139</v>
      </c>
      <c r="I71" s="112"/>
      <c r="J71" s="85"/>
      <c r="K71" s="85"/>
      <c r="L71" s="85"/>
      <c r="M71" s="85"/>
      <c r="N71" s="85"/>
      <c r="O71" s="85"/>
      <c r="P71" s="85"/>
      <c r="Q71" s="85"/>
      <c r="R71" s="85"/>
    </row>
    <row r="72" spans="1:18" s="83" customFormat="1" ht="14" x14ac:dyDescent="0.2">
      <c r="A72" s="28" t="s">
        <v>233</v>
      </c>
      <c r="B72" s="28" t="s">
        <v>51</v>
      </c>
      <c r="C72" s="27" t="s">
        <v>234</v>
      </c>
      <c r="D72" s="28" t="s">
        <v>95</v>
      </c>
      <c r="E72" s="24"/>
      <c r="F72" s="24"/>
      <c r="G72" s="29" t="s">
        <v>235</v>
      </c>
      <c r="H72" s="115" t="s">
        <v>143</v>
      </c>
      <c r="I72" s="110"/>
    </row>
    <row r="73" spans="1:18" s="83" customFormat="1" ht="14" x14ac:dyDescent="0.2">
      <c r="A73" s="28" t="s">
        <v>236</v>
      </c>
      <c r="B73" s="28" t="s">
        <v>237</v>
      </c>
      <c r="C73" s="28" t="s">
        <v>238</v>
      </c>
      <c r="D73" s="28" t="s">
        <v>214</v>
      </c>
      <c r="E73" s="22"/>
      <c r="F73" s="22"/>
      <c r="G73" s="13" t="s">
        <v>142</v>
      </c>
      <c r="H73" s="115" t="s">
        <v>139</v>
      </c>
      <c r="I73" s="110"/>
    </row>
    <row r="74" spans="1:18" s="83" customFormat="1" ht="14" x14ac:dyDescent="0.2">
      <c r="A74" s="28" t="s">
        <v>239</v>
      </c>
      <c r="B74" s="28" t="s">
        <v>240</v>
      </c>
      <c r="C74" s="28" t="s">
        <v>238</v>
      </c>
      <c r="D74" s="28" t="s">
        <v>241</v>
      </c>
      <c r="E74" s="22"/>
      <c r="F74" s="22"/>
      <c r="G74" s="13" t="s">
        <v>142</v>
      </c>
      <c r="H74" s="115" t="s">
        <v>139</v>
      </c>
      <c r="I74" s="110"/>
    </row>
    <row r="75" spans="1:18" s="83" customFormat="1" ht="14" x14ac:dyDescent="0.2">
      <c r="A75" s="28" t="s">
        <v>236</v>
      </c>
      <c r="B75" s="28" t="s">
        <v>237</v>
      </c>
      <c r="C75" s="28" t="s">
        <v>238</v>
      </c>
      <c r="D75" s="28" t="s">
        <v>239</v>
      </c>
      <c r="E75" s="28" t="s">
        <v>240</v>
      </c>
      <c r="F75" s="28" t="s">
        <v>238</v>
      </c>
      <c r="G75" s="13" t="s">
        <v>2</v>
      </c>
      <c r="H75" s="115" t="s">
        <v>139</v>
      </c>
      <c r="I75" s="110"/>
    </row>
    <row r="76" spans="1:18" s="83" customFormat="1" ht="14" x14ac:dyDescent="0.2">
      <c r="A76" s="28" t="s">
        <v>35</v>
      </c>
      <c r="B76" s="28" t="s">
        <v>36</v>
      </c>
      <c r="C76" s="27" t="s">
        <v>242</v>
      </c>
      <c r="D76" s="28" t="s">
        <v>33</v>
      </c>
      <c r="E76" s="22" t="s">
        <v>34</v>
      </c>
      <c r="F76" s="22" t="s">
        <v>140</v>
      </c>
      <c r="G76" s="13" t="s">
        <v>2</v>
      </c>
      <c r="H76" s="115" t="s">
        <v>143</v>
      </c>
      <c r="I76" s="110"/>
    </row>
    <row r="77" spans="1:18" s="83" customFormat="1" ht="14" x14ac:dyDescent="0.2">
      <c r="A77" s="21" t="s">
        <v>35</v>
      </c>
      <c r="B77" s="18" t="s">
        <v>36</v>
      </c>
      <c r="C77" s="21" t="s">
        <v>242</v>
      </c>
      <c r="D77" s="21" t="s">
        <v>83</v>
      </c>
      <c r="E77" s="12"/>
      <c r="F77" s="12"/>
      <c r="G77" s="13" t="s">
        <v>2</v>
      </c>
      <c r="H77" s="114" t="s">
        <v>0</v>
      </c>
      <c r="I77" s="110"/>
    </row>
    <row r="78" spans="1:18" s="83" customFormat="1" ht="14" x14ac:dyDescent="0.2">
      <c r="A78" s="30"/>
      <c r="B78" s="31"/>
      <c r="C78" s="32"/>
      <c r="D78" s="33"/>
      <c r="E78" s="34"/>
      <c r="F78" s="34"/>
      <c r="G78" s="35"/>
      <c r="H78" s="117"/>
      <c r="I78" s="110"/>
    </row>
  </sheetData>
  <mergeCells count="9">
    <mergeCell ref="I8:P8"/>
    <mergeCell ref="Q8:X8"/>
    <mergeCell ref="Y8:AF8"/>
    <mergeCell ref="AG8:AN8"/>
    <mergeCell ref="AW8:BD8"/>
    <mergeCell ref="BE8:BL8"/>
    <mergeCell ref="AO8:AV8"/>
    <mergeCell ref="A8:C8"/>
    <mergeCell ref="D8:F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B52"/>
  <sheetViews>
    <sheetView workbookViewId="0"/>
  </sheetViews>
  <sheetFormatPr baseColWidth="10" defaultColWidth="12.6640625" defaultRowHeight="15.75" customHeight="1" x14ac:dyDescent="0.15"/>
  <cols>
    <col min="2" max="2" width="24.5" customWidth="1"/>
    <col min="12" max="12" width="5.1640625" customWidth="1"/>
    <col min="19" max="19" width="34.5" customWidth="1"/>
    <col min="22" max="22" width="22" customWidth="1"/>
    <col min="23" max="23" width="18.1640625" customWidth="1"/>
  </cols>
  <sheetData>
    <row r="1" spans="1:28" ht="32" x14ac:dyDescent="0.2">
      <c r="A1" s="36" t="s">
        <v>243</v>
      </c>
      <c r="B1" s="37" t="s">
        <v>5</v>
      </c>
      <c r="C1" s="37" t="s">
        <v>244</v>
      </c>
      <c r="D1" s="37" t="s">
        <v>245</v>
      </c>
      <c r="E1" s="37" t="s">
        <v>246</v>
      </c>
      <c r="F1" s="37" t="s">
        <v>6</v>
      </c>
      <c r="G1" s="37" t="s">
        <v>247</v>
      </c>
      <c r="H1" s="38" t="s">
        <v>248</v>
      </c>
      <c r="I1" s="37" t="s">
        <v>7</v>
      </c>
      <c r="J1" s="37" t="s">
        <v>249</v>
      </c>
      <c r="K1" s="37" t="s">
        <v>8</v>
      </c>
      <c r="L1" s="37" t="s">
        <v>9</v>
      </c>
      <c r="M1" s="39" t="s">
        <v>250</v>
      </c>
      <c r="N1" s="37" t="s">
        <v>251</v>
      </c>
      <c r="O1" s="40" t="s">
        <v>252</v>
      </c>
      <c r="P1" s="40" t="s">
        <v>253</v>
      </c>
      <c r="Q1" s="37" t="s">
        <v>10</v>
      </c>
      <c r="R1" s="37" t="s">
        <v>254</v>
      </c>
      <c r="S1" s="41" t="s">
        <v>129</v>
      </c>
      <c r="T1" s="37" t="s">
        <v>255</v>
      </c>
      <c r="U1" s="37" t="s">
        <v>256</v>
      </c>
      <c r="V1" s="37" t="s">
        <v>257</v>
      </c>
      <c r="W1" s="37" t="s">
        <v>258</v>
      </c>
    </row>
    <row r="2" spans="1:28" ht="15" x14ac:dyDescent="0.2">
      <c r="A2" s="42"/>
      <c r="B2" s="43" t="s">
        <v>53</v>
      </c>
      <c r="C2" s="43"/>
      <c r="D2" s="42"/>
      <c r="E2" s="42"/>
      <c r="F2" s="42"/>
      <c r="G2" s="42"/>
      <c r="H2" s="8" t="s">
        <v>259</v>
      </c>
      <c r="I2" s="42" t="s">
        <v>55</v>
      </c>
      <c r="J2" s="43"/>
      <c r="K2" s="42"/>
      <c r="L2" s="44"/>
      <c r="M2" s="42" t="s">
        <v>56</v>
      </c>
      <c r="N2" s="42" t="s">
        <v>3</v>
      </c>
      <c r="O2" s="45">
        <v>7788</v>
      </c>
      <c r="P2" s="45">
        <v>0</v>
      </c>
      <c r="Q2" s="8" t="s">
        <v>260</v>
      </c>
      <c r="R2" s="42"/>
      <c r="S2" s="46" t="s">
        <v>261</v>
      </c>
      <c r="T2" s="47">
        <v>43573</v>
      </c>
      <c r="U2" s="44">
        <v>902060936</v>
      </c>
      <c r="V2" s="8" t="s">
        <v>262</v>
      </c>
      <c r="W2" s="8" t="s">
        <v>263</v>
      </c>
      <c r="X2" s="48"/>
      <c r="Y2" s="48"/>
      <c r="Z2" s="48"/>
      <c r="AA2" s="48"/>
      <c r="AB2" s="48"/>
    </row>
    <row r="3" spans="1:28" ht="103.5" customHeight="1" x14ac:dyDescent="0.2">
      <c r="A3" s="42"/>
      <c r="B3" s="49" t="s">
        <v>94</v>
      </c>
      <c r="C3" s="43"/>
      <c r="D3" s="42"/>
      <c r="E3" s="42"/>
      <c r="F3" s="42"/>
      <c r="G3" s="42"/>
      <c r="H3" s="42" t="str">
        <f t="shared" ref="H3:H6" si="0">I3</f>
        <v>FERG1</v>
      </c>
      <c r="I3" s="42" t="s">
        <v>95</v>
      </c>
      <c r="J3" s="43"/>
      <c r="K3" s="42"/>
      <c r="L3" s="44"/>
      <c r="M3" s="42" t="s">
        <v>13</v>
      </c>
      <c r="N3" s="42" t="s">
        <v>2</v>
      </c>
      <c r="O3" s="45">
        <v>1890</v>
      </c>
      <c r="P3" s="45">
        <v>0</v>
      </c>
      <c r="Q3" s="8" t="s">
        <v>264</v>
      </c>
      <c r="R3" s="42"/>
      <c r="S3" s="46" t="s">
        <v>261</v>
      </c>
      <c r="T3" s="47">
        <v>43579</v>
      </c>
      <c r="U3" s="8" t="s">
        <v>265</v>
      </c>
      <c r="V3" s="8" t="s">
        <v>266</v>
      </c>
      <c r="W3" s="42"/>
      <c r="X3" s="48"/>
      <c r="Y3" s="48"/>
      <c r="Z3" s="48"/>
      <c r="AA3" s="48"/>
      <c r="AB3" s="48"/>
    </row>
    <row r="4" spans="1:28" ht="15" x14ac:dyDescent="0.2">
      <c r="A4" s="42"/>
      <c r="B4" s="49" t="s">
        <v>169</v>
      </c>
      <c r="C4" s="43"/>
      <c r="D4" s="42"/>
      <c r="E4" s="42"/>
      <c r="F4" s="42"/>
      <c r="G4" s="42"/>
      <c r="H4" s="42" t="str">
        <f t="shared" si="0"/>
        <v>SNVL2</v>
      </c>
      <c r="I4" s="42" t="s">
        <v>105</v>
      </c>
      <c r="J4" s="43"/>
      <c r="K4" s="42"/>
      <c r="L4" s="44"/>
      <c r="M4" s="42" t="s">
        <v>13</v>
      </c>
      <c r="N4" s="42" t="s">
        <v>2</v>
      </c>
      <c r="O4" s="45">
        <v>3864</v>
      </c>
      <c r="P4" s="45">
        <v>0</v>
      </c>
      <c r="Q4" s="8" t="s">
        <v>267</v>
      </c>
      <c r="R4" s="42"/>
      <c r="S4" s="46" t="s">
        <v>261</v>
      </c>
      <c r="T4" s="47">
        <v>43454</v>
      </c>
      <c r="U4" s="8" t="s">
        <v>268</v>
      </c>
      <c r="V4" s="50" t="s">
        <v>269</v>
      </c>
      <c r="W4" s="8"/>
      <c r="X4" s="51"/>
      <c r="Y4" s="51"/>
      <c r="Z4" s="51"/>
      <c r="AA4" s="51"/>
      <c r="AB4" s="51"/>
    </row>
    <row r="5" spans="1:28" ht="15" x14ac:dyDescent="0.2">
      <c r="A5" s="42"/>
      <c r="B5" s="49" t="s">
        <v>18</v>
      </c>
      <c r="C5" s="43"/>
      <c r="D5" s="42"/>
      <c r="E5" s="42"/>
      <c r="F5" s="42"/>
      <c r="G5" s="42"/>
      <c r="H5" s="42" t="str">
        <f t="shared" si="0"/>
        <v>SFRA1</v>
      </c>
      <c r="I5" s="42" t="s">
        <v>20</v>
      </c>
      <c r="J5" s="43"/>
      <c r="K5" s="42"/>
      <c r="L5" s="44"/>
      <c r="M5" s="42" t="s">
        <v>13</v>
      </c>
      <c r="N5" s="42" t="s">
        <v>2</v>
      </c>
      <c r="O5" s="45">
        <v>1890</v>
      </c>
      <c r="P5" s="45">
        <v>34713.69</v>
      </c>
      <c r="Q5" s="8" t="s">
        <v>264</v>
      </c>
      <c r="R5" s="42"/>
      <c r="S5" s="46" t="s">
        <v>261</v>
      </c>
      <c r="T5" s="47">
        <v>43634</v>
      </c>
      <c r="U5" s="8" t="s">
        <v>21</v>
      </c>
      <c r="V5" s="8" t="s">
        <v>270</v>
      </c>
      <c r="W5" s="42"/>
      <c r="X5" s="48"/>
      <c r="Y5" s="48"/>
      <c r="Z5" s="48"/>
      <c r="AA5" s="48"/>
      <c r="AB5" s="48"/>
    </row>
    <row r="6" spans="1:28" ht="15" x14ac:dyDescent="0.2">
      <c r="A6" s="42"/>
      <c r="B6" s="49" t="s">
        <v>11</v>
      </c>
      <c r="C6" s="43"/>
      <c r="D6" s="42"/>
      <c r="E6" s="42"/>
      <c r="F6" s="42"/>
      <c r="G6" s="42"/>
      <c r="H6" s="42" t="str">
        <f t="shared" si="0"/>
        <v>EMVL1</v>
      </c>
      <c r="I6" s="42" t="s">
        <v>101</v>
      </c>
      <c r="J6" s="43"/>
      <c r="K6" s="42"/>
      <c r="L6" s="44"/>
      <c r="M6" s="42" t="s">
        <v>13</v>
      </c>
      <c r="N6" s="42" t="s">
        <v>2</v>
      </c>
      <c r="O6" s="45">
        <v>2100</v>
      </c>
      <c r="P6" s="45">
        <v>0</v>
      </c>
      <c r="Q6" s="8" t="s">
        <v>264</v>
      </c>
      <c r="R6" s="42"/>
      <c r="S6" s="46" t="s">
        <v>261</v>
      </c>
      <c r="T6" s="52">
        <v>43501</v>
      </c>
      <c r="U6" s="8" t="s">
        <v>14</v>
      </c>
      <c r="V6" s="50" t="s">
        <v>271</v>
      </c>
      <c r="W6" s="42"/>
      <c r="X6" s="51"/>
      <c r="Y6" s="51"/>
      <c r="Z6" s="51"/>
      <c r="AA6" s="51"/>
      <c r="AB6" s="51"/>
    </row>
    <row r="7" spans="1:28" ht="15" x14ac:dyDescent="0.2">
      <c r="A7" s="42"/>
      <c r="B7" s="49" t="s">
        <v>180</v>
      </c>
      <c r="C7" s="43"/>
      <c r="D7" s="42"/>
      <c r="E7" s="42"/>
      <c r="F7" s="42"/>
      <c r="G7" s="42"/>
      <c r="H7" s="8" t="s">
        <v>272</v>
      </c>
      <c r="I7" s="42" t="s">
        <v>186</v>
      </c>
      <c r="J7" s="43"/>
      <c r="K7" s="42"/>
      <c r="L7" s="44"/>
      <c r="M7" s="42" t="s">
        <v>13</v>
      </c>
      <c r="N7" s="42" t="s">
        <v>4</v>
      </c>
      <c r="O7" s="45">
        <v>731.7</v>
      </c>
      <c r="P7" s="45">
        <v>0</v>
      </c>
      <c r="Q7" s="8" t="s">
        <v>264</v>
      </c>
      <c r="R7" s="42"/>
      <c r="S7" s="46" t="s">
        <v>261</v>
      </c>
      <c r="T7" s="52">
        <v>43502</v>
      </c>
      <c r="U7" s="8" t="s">
        <v>17</v>
      </c>
      <c r="V7" s="50" t="s">
        <v>273</v>
      </c>
      <c r="W7" s="42"/>
      <c r="X7" s="51"/>
      <c r="Y7" s="51"/>
      <c r="Z7" s="51"/>
      <c r="AA7" s="51"/>
      <c r="AB7" s="51"/>
    </row>
    <row r="8" spans="1:28" ht="15" x14ac:dyDescent="0.2">
      <c r="A8" s="42"/>
      <c r="B8" s="43" t="s">
        <v>102</v>
      </c>
      <c r="C8" s="43"/>
      <c r="D8" s="42"/>
      <c r="E8" s="42"/>
      <c r="F8" s="42"/>
      <c r="G8" s="42"/>
      <c r="H8" s="8" t="s">
        <v>274</v>
      </c>
      <c r="I8" s="42" t="s">
        <v>275</v>
      </c>
      <c r="J8" s="43"/>
      <c r="K8" s="42"/>
      <c r="L8" s="44"/>
      <c r="M8" s="42" t="s">
        <v>56</v>
      </c>
      <c r="N8" s="42" t="s">
        <v>2</v>
      </c>
      <c r="O8" s="45">
        <v>2200</v>
      </c>
      <c r="P8" s="45">
        <v>0</v>
      </c>
      <c r="Q8" s="8" t="s">
        <v>260</v>
      </c>
      <c r="R8" s="42"/>
      <c r="S8" s="46" t="s">
        <v>261</v>
      </c>
      <c r="T8" s="52">
        <v>43346</v>
      </c>
      <c r="U8" s="44">
        <v>902060936</v>
      </c>
      <c r="V8" s="8" t="s">
        <v>276</v>
      </c>
      <c r="W8" s="8" t="s">
        <v>277</v>
      </c>
      <c r="X8" s="51"/>
      <c r="Y8" s="51"/>
      <c r="Z8" s="51"/>
      <c r="AA8" s="51"/>
      <c r="AB8" s="51"/>
    </row>
    <row r="9" spans="1:28" ht="15" x14ac:dyDescent="0.2">
      <c r="A9" s="42"/>
      <c r="B9" s="43" t="s">
        <v>11</v>
      </c>
      <c r="C9" s="43"/>
      <c r="D9" s="42"/>
      <c r="E9" s="42"/>
      <c r="F9" s="42"/>
      <c r="G9" s="42"/>
      <c r="H9" s="8" t="s">
        <v>278</v>
      </c>
      <c r="I9" s="42" t="s">
        <v>279</v>
      </c>
      <c r="J9" s="43"/>
      <c r="K9" s="42"/>
      <c r="L9" s="44"/>
      <c r="M9" s="42" t="s">
        <v>56</v>
      </c>
      <c r="N9" s="42" t="s">
        <v>2</v>
      </c>
      <c r="O9" s="45">
        <v>2200</v>
      </c>
      <c r="P9" s="45">
        <v>0</v>
      </c>
      <c r="Q9" s="8" t="s">
        <v>260</v>
      </c>
      <c r="R9" s="42"/>
      <c r="S9" s="46" t="s">
        <v>261</v>
      </c>
      <c r="T9" s="47">
        <v>43430</v>
      </c>
      <c r="U9" s="44">
        <v>902060936</v>
      </c>
      <c r="V9" s="8" t="s">
        <v>280</v>
      </c>
      <c r="W9" s="8" t="s">
        <v>281</v>
      </c>
      <c r="X9" s="51"/>
      <c r="Y9" s="51"/>
      <c r="Z9" s="51"/>
      <c r="AA9" s="51"/>
      <c r="AB9" s="51"/>
    </row>
    <row r="10" spans="1:28" ht="15" x14ac:dyDescent="0.2">
      <c r="A10" s="42"/>
      <c r="B10" s="53" t="s">
        <v>60</v>
      </c>
      <c r="C10" s="43"/>
      <c r="D10" s="42"/>
      <c r="E10" s="42"/>
      <c r="F10" s="42"/>
      <c r="G10" s="42"/>
      <c r="H10" s="42" t="str">
        <f>I10</f>
        <v>FERG1</v>
      </c>
      <c r="I10" s="42" t="s">
        <v>95</v>
      </c>
      <c r="J10" s="43"/>
      <c r="K10" s="42"/>
      <c r="L10" s="44"/>
      <c r="M10" s="8" t="s">
        <v>282</v>
      </c>
      <c r="N10" s="42" t="s">
        <v>3</v>
      </c>
      <c r="O10" s="45">
        <v>5500</v>
      </c>
      <c r="P10" s="45">
        <v>0</v>
      </c>
      <c r="Q10" s="50" t="s">
        <v>283</v>
      </c>
      <c r="R10" s="42"/>
      <c r="S10" s="46" t="s">
        <v>261</v>
      </c>
      <c r="T10" s="52">
        <v>43361</v>
      </c>
      <c r="U10" s="42"/>
      <c r="V10" s="50" t="s">
        <v>284</v>
      </c>
      <c r="W10" s="42"/>
      <c r="X10" s="51"/>
      <c r="Y10" s="51"/>
      <c r="Z10" s="51"/>
      <c r="AA10" s="51"/>
      <c r="AB10" s="51"/>
    </row>
    <row r="11" spans="1:28" ht="15" x14ac:dyDescent="0.2">
      <c r="A11" s="42"/>
      <c r="B11" s="8" t="s">
        <v>157</v>
      </c>
      <c r="C11" s="43"/>
      <c r="D11" s="42"/>
      <c r="E11" s="42"/>
      <c r="F11" s="42"/>
      <c r="G11" s="42"/>
      <c r="H11" s="8" t="s">
        <v>285</v>
      </c>
      <c r="I11" s="8" t="s">
        <v>58</v>
      </c>
      <c r="J11" s="43"/>
      <c r="K11" s="42"/>
      <c r="L11" s="44"/>
      <c r="M11" s="8" t="s">
        <v>282</v>
      </c>
      <c r="N11" s="42" t="s">
        <v>3</v>
      </c>
      <c r="O11" s="45">
        <v>4900</v>
      </c>
      <c r="P11" s="45">
        <v>0</v>
      </c>
      <c r="Q11" s="50" t="s">
        <v>283</v>
      </c>
      <c r="R11" s="42"/>
      <c r="S11" s="46" t="s">
        <v>261</v>
      </c>
      <c r="T11" s="52">
        <v>43361</v>
      </c>
      <c r="U11" s="42"/>
      <c r="V11" s="50" t="s">
        <v>286</v>
      </c>
      <c r="W11" s="42"/>
      <c r="X11" s="51"/>
      <c r="Y11" s="51"/>
      <c r="Z11" s="51"/>
      <c r="AA11" s="51"/>
      <c r="AB11" s="51"/>
    </row>
    <row r="12" spans="1:28" ht="15" x14ac:dyDescent="0.2">
      <c r="A12" s="42"/>
      <c r="B12" s="8" t="s">
        <v>81</v>
      </c>
      <c r="C12" s="43"/>
      <c r="D12" s="42"/>
      <c r="E12" s="42"/>
      <c r="F12" s="42"/>
      <c r="G12" s="42"/>
      <c r="H12" s="42" t="str">
        <f t="shared" ref="H12:H13" si="1">I12</f>
        <v>SACR2</v>
      </c>
      <c r="I12" s="54" t="s">
        <v>83</v>
      </c>
      <c r="J12" s="43"/>
      <c r="K12" s="42"/>
      <c r="L12" s="44"/>
      <c r="M12" s="8" t="s">
        <v>287</v>
      </c>
      <c r="N12" s="8" t="s">
        <v>4</v>
      </c>
      <c r="O12" s="45">
        <f>1112+181+2178</f>
        <v>3471</v>
      </c>
      <c r="P12" s="45">
        <v>0</v>
      </c>
      <c r="Q12" s="8" t="s">
        <v>288</v>
      </c>
      <c r="R12" s="42"/>
      <c r="S12" s="46" t="s">
        <v>261</v>
      </c>
      <c r="T12" s="52">
        <v>43391</v>
      </c>
      <c r="U12" s="8" t="s">
        <v>84</v>
      </c>
      <c r="V12" s="8" t="s">
        <v>289</v>
      </c>
      <c r="W12" s="8" t="s">
        <v>290</v>
      </c>
      <c r="X12" s="51"/>
      <c r="Y12" s="51"/>
      <c r="Z12" s="51"/>
      <c r="AA12" s="51"/>
      <c r="AB12" s="51"/>
    </row>
    <row r="13" spans="1:28" ht="15" x14ac:dyDescent="0.2">
      <c r="A13" s="42"/>
      <c r="B13" s="49" t="s">
        <v>78</v>
      </c>
      <c r="C13" s="43"/>
      <c r="D13" s="42"/>
      <c r="E13" s="42"/>
      <c r="F13" s="42"/>
      <c r="G13" s="42"/>
      <c r="H13" s="42" t="str">
        <f t="shared" si="1"/>
        <v>FRES1</v>
      </c>
      <c r="I13" s="8" t="s">
        <v>148</v>
      </c>
      <c r="J13" s="43"/>
      <c r="K13" s="42"/>
      <c r="L13" s="44"/>
      <c r="M13" s="8" t="s">
        <v>282</v>
      </c>
      <c r="N13" s="8" t="s">
        <v>2</v>
      </c>
      <c r="O13" s="45">
        <v>4500</v>
      </c>
      <c r="P13" s="45">
        <v>1500</v>
      </c>
      <c r="Q13" s="50" t="s">
        <v>283</v>
      </c>
      <c r="R13" s="42"/>
      <c r="S13" s="46" t="s">
        <v>261</v>
      </c>
      <c r="T13" s="47">
        <v>43719</v>
      </c>
      <c r="U13" s="42"/>
      <c r="V13" s="50" t="s">
        <v>291</v>
      </c>
      <c r="W13" s="42"/>
      <c r="X13" s="48"/>
      <c r="Y13" s="48"/>
      <c r="Z13" s="48"/>
      <c r="AA13" s="48"/>
      <c r="AB13" s="48"/>
    </row>
    <row r="14" spans="1:28" ht="15" x14ac:dyDescent="0.2">
      <c r="A14" s="42"/>
      <c r="B14" s="49" t="s">
        <v>78</v>
      </c>
      <c r="C14" s="43"/>
      <c r="D14" s="42"/>
      <c r="E14" s="42"/>
      <c r="F14" s="42"/>
      <c r="G14" s="42"/>
      <c r="H14" s="8" t="s">
        <v>292</v>
      </c>
      <c r="I14" s="8" t="s">
        <v>293</v>
      </c>
      <c r="J14" s="43"/>
      <c r="K14" s="42"/>
      <c r="L14" s="44"/>
      <c r="M14" s="8" t="s">
        <v>282</v>
      </c>
      <c r="N14" s="8" t="s">
        <v>2</v>
      </c>
      <c r="O14" s="45">
        <v>4500</v>
      </c>
      <c r="P14" s="45">
        <v>1500</v>
      </c>
      <c r="Q14" s="50" t="s">
        <v>283</v>
      </c>
      <c r="R14" s="42"/>
      <c r="S14" s="46" t="s">
        <v>261</v>
      </c>
      <c r="T14" s="47">
        <v>43717</v>
      </c>
      <c r="U14" s="42"/>
      <c r="V14" s="50" t="s">
        <v>294</v>
      </c>
      <c r="W14" s="42"/>
      <c r="X14" s="48"/>
      <c r="Y14" s="48"/>
      <c r="Z14" s="48"/>
      <c r="AA14" s="48"/>
      <c r="AB14" s="48"/>
    </row>
    <row r="15" spans="1:28" ht="15" x14ac:dyDescent="0.2">
      <c r="A15" s="42"/>
      <c r="B15" s="53" t="s">
        <v>58</v>
      </c>
      <c r="C15" s="43"/>
      <c r="D15" s="42"/>
      <c r="E15" s="42"/>
      <c r="F15" s="42"/>
      <c r="G15" s="42"/>
      <c r="H15" s="42" t="str">
        <f t="shared" ref="H15:H17" si="2">I15</f>
        <v>FERG1</v>
      </c>
      <c r="I15" s="8" t="s">
        <v>95</v>
      </c>
      <c r="J15" s="43"/>
      <c r="K15" s="42"/>
      <c r="L15" s="44"/>
      <c r="M15" s="8" t="s">
        <v>282</v>
      </c>
      <c r="N15" s="8" t="s">
        <v>3</v>
      </c>
      <c r="O15" s="45">
        <v>8000</v>
      </c>
      <c r="P15" s="45">
        <v>2500</v>
      </c>
      <c r="Q15" s="50" t="s">
        <v>283</v>
      </c>
      <c r="R15" s="42"/>
      <c r="S15" s="46" t="s">
        <v>261</v>
      </c>
      <c r="T15" s="52">
        <v>43308</v>
      </c>
      <c r="U15" s="42"/>
      <c r="V15" s="8" t="s">
        <v>295</v>
      </c>
      <c r="W15" s="8"/>
      <c r="X15" s="51"/>
      <c r="Y15" s="51"/>
      <c r="Z15" s="51"/>
      <c r="AA15" s="51"/>
      <c r="AB15" s="51"/>
    </row>
    <row r="16" spans="1:28" ht="15" x14ac:dyDescent="0.2">
      <c r="A16" s="42"/>
      <c r="B16" s="43" t="s">
        <v>106</v>
      </c>
      <c r="C16" s="43"/>
      <c r="D16" s="42"/>
      <c r="E16" s="42"/>
      <c r="F16" s="42"/>
      <c r="G16" s="42"/>
      <c r="H16" s="42" t="str">
        <f t="shared" si="2"/>
        <v>LOSA2</v>
      </c>
      <c r="I16" s="8" t="s">
        <v>296</v>
      </c>
      <c r="J16" s="43"/>
      <c r="K16" s="42"/>
      <c r="L16" s="44"/>
      <c r="M16" s="8" t="s">
        <v>297</v>
      </c>
      <c r="N16" s="8" t="s">
        <v>2</v>
      </c>
      <c r="O16" s="45">
        <v>5230</v>
      </c>
      <c r="P16" s="45">
        <v>0</v>
      </c>
      <c r="Q16" s="8" t="s">
        <v>298</v>
      </c>
      <c r="R16" s="42"/>
      <c r="S16" s="43"/>
      <c r="T16" s="47">
        <v>43738</v>
      </c>
      <c r="U16" s="44">
        <v>10063</v>
      </c>
      <c r="V16" s="8" t="s">
        <v>299</v>
      </c>
      <c r="W16" s="8"/>
      <c r="X16" s="51"/>
      <c r="Y16" s="51"/>
      <c r="Z16" s="51"/>
      <c r="AA16" s="51"/>
      <c r="AB16" s="51"/>
    </row>
    <row r="17" spans="1:28" ht="14" x14ac:dyDescent="0.2">
      <c r="A17" s="42"/>
      <c r="B17" s="55" t="s">
        <v>300</v>
      </c>
      <c r="C17" s="43"/>
      <c r="D17" s="42"/>
      <c r="E17" s="42"/>
      <c r="F17" s="42"/>
      <c r="G17" s="42"/>
      <c r="H17" s="42" t="str">
        <f t="shared" si="2"/>
        <v>FRES1</v>
      </c>
      <c r="I17" s="42" t="s">
        <v>148</v>
      </c>
      <c r="J17" s="43"/>
      <c r="K17" s="42"/>
      <c r="L17" s="44"/>
      <c r="M17" s="8" t="s">
        <v>282</v>
      </c>
      <c r="N17" s="8" t="s">
        <v>2</v>
      </c>
      <c r="O17" s="56">
        <v>2446.88</v>
      </c>
      <c r="P17" s="57"/>
      <c r="Q17" s="50" t="s">
        <v>283</v>
      </c>
      <c r="R17" s="42"/>
      <c r="S17" s="43"/>
      <c r="T17" s="47">
        <v>43646</v>
      </c>
      <c r="U17" s="42" t="s">
        <v>64</v>
      </c>
      <c r="V17" s="58" t="s">
        <v>301</v>
      </c>
      <c r="W17" s="42"/>
      <c r="X17" s="51"/>
      <c r="Y17" s="51"/>
      <c r="Z17" s="51"/>
      <c r="AA17" s="51"/>
      <c r="AB17" s="51"/>
    </row>
    <row r="18" spans="1:28" ht="14" x14ac:dyDescent="0.2">
      <c r="A18" s="42"/>
      <c r="B18" s="42" t="s">
        <v>87</v>
      </c>
      <c r="C18" s="43"/>
      <c r="D18" s="42"/>
      <c r="E18" s="42"/>
      <c r="F18" s="42"/>
      <c r="G18" s="42"/>
      <c r="H18" s="8" t="s">
        <v>302</v>
      </c>
      <c r="I18" s="8" t="s">
        <v>89</v>
      </c>
      <c r="J18" s="43"/>
      <c r="K18" s="42"/>
      <c r="L18" s="44"/>
      <c r="M18" s="42" t="s">
        <v>93</v>
      </c>
      <c r="N18" s="8" t="s">
        <v>2</v>
      </c>
      <c r="O18" s="56">
        <v>4187.5</v>
      </c>
      <c r="P18" s="57"/>
      <c r="Q18" s="50" t="s">
        <v>303</v>
      </c>
      <c r="R18" s="42"/>
      <c r="S18" s="43"/>
      <c r="T18" s="47">
        <v>43637</v>
      </c>
      <c r="U18" s="8" t="s">
        <v>304</v>
      </c>
      <c r="V18" s="42" t="s">
        <v>305</v>
      </c>
      <c r="W18" s="42"/>
      <c r="X18" s="51"/>
      <c r="Y18" s="51"/>
      <c r="Z18" s="51"/>
      <c r="AA18" s="51"/>
      <c r="AB18" s="51"/>
    </row>
    <row r="19" spans="1:28" ht="14" x14ac:dyDescent="0.2">
      <c r="A19" s="42"/>
      <c r="B19" s="59" t="s">
        <v>306</v>
      </c>
      <c r="C19" s="43"/>
      <c r="D19" s="42"/>
      <c r="E19" s="42"/>
      <c r="F19" s="42"/>
      <c r="G19" s="42"/>
      <c r="H19" s="42" t="str">
        <f t="shared" ref="H19:H27" si="3">I19</f>
        <v>CORN1</v>
      </c>
      <c r="I19" s="42" t="s">
        <v>156</v>
      </c>
      <c r="J19" s="43"/>
      <c r="K19" s="42"/>
      <c r="L19" s="44"/>
      <c r="M19" s="42" t="s">
        <v>13</v>
      </c>
      <c r="N19" s="8" t="s">
        <v>2</v>
      </c>
      <c r="O19" s="56">
        <v>2100</v>
      </c>
      <c r="P19" s="57"/>
      <c r="Q19" s="8" t="s">
        <v>264</v>
      </c>
      <c r="R19" s="42"/>
      <c r="S19" s="43"/>
      <c r="T19" s="47">
        <v>43180</v>
      </c>
      <c r="U19" s="60" t="s">
        <v>307</v>
      </c>
      <c r="V19" s="58" t="s">
        <v>308</v>
      </c>
      <c r="W19" s="42"/>
      <c r="X19" s="51"/>
      <c r="Y19" s="51"/>
      <c r="Z19" s="51"/>
      <c r="AA19" s="51"/>
      <c r="AB19" s="51"/>
    </row>
    <row r="20" spans="1:28" ht="14" x14ac:dyDescent="0.2">
      <c r="A20" s="42"/>
      <c r="B20" s="61" t="s">
        <v>309</v>
      </c>
      <c r="C20" s="43"/>
      <c r="D20" s="42"/>
      <c r="E20" s="42"/>
      <c r="F20" s="42"/>
      <c r="G20" s="42"/>
      <c r="H20" s="42" t="str">
        <f t="shared" si="3"/>
        <v>SACR2</v>
      </c>
      <c r="I20" s="54" t="s">
        <v>83</v>
      </c>
      <c r="J20" s="43"/>
      <c r="K20" s="42"/>
      <c r="L20" s="44"/>
      <c r="M20" s="8" t="s">
        <v>310</v>
      </c>
      <c r="N20" s="8" t="s">
        <v>3</v>
      </c>
      <c r="O20" s="56"/>
      <c r="P20" s="57"/>
      <c r="Q20" s="50" t="s">
        <v>311</v>
      </c>
      <c r="R20" s="42"/>
      <c r="S20" s="43"/>
      <c r="T20" s="62">
        <v>43160</v>
      </c>
      <c r="U20" s="42"/>
      <c r="V20" s="50" t="s">
        <v>312</v>
      </c>
      <c r="W20" s="42"/>
      <c r="X20" s="51"/>
      <c r="Y20" s="51"/>
      <c r="Z20" s="51"/>
      <c r="AA20" s="51"/>
      <c r="AB20" s="51"/>
    </row>
    <row r="21" spans="1:28" ht="14" x14ac:dyDescent="0.2">
      <c r="A21" s="42"/>
      <c r="B21" s="53" t="s">
        <v>97</v>
      </c>
      <c r="C21" s="43"/>
      <c r="D21" s="42"/>
      <c r="E21" s="42"/>
      <c r="F21" s="42"/>
      <c r="G21" s="42"/>
      <c r="H21" s="42" t="str">
        <f t="shared" si="3"/>
        <v>SNVL2</v>
      </c>
      <c r="I21" s="54" t="s">
        <v>105</v>
      </c>
      <c r="J21" s="43"/>
      <c r="K21" s="42"/>
      <c r="L21" s="44"/>
      <c r="M21" s="8" t="s">
        <v>13</v>
      </c>
      <c r="N21" s="8" t="s">
        <v>2</v>
      </c>
      <c r="O21" s="56">
        <v>1890</v>
      </c>
      <c r="P21" s="45">
        <v>0</v>
      </c>
      <c r="Q21" s="8" t="s">
        <v>264</v>
      </c>
      <c r="R21" s="42"/>
      <c r="S21" s="43"/>
      <c r="T21" s="47">
        <v>43648</v>
      </c>
      <c r="U21" s="8" t="s">
        <v>313</v>
      </c>
      <c r="V21" s="8" t="s">
        <v>314</v>
      </c>
      <c r="W21" s="42"/>
      <c r="X21" s="48"/>
      <c r="Y21" s="48"/>
      <c r="Z21" s="48"/>
      <c r="AA21" s="48"/>
      <c r="AB21" s="48"/>
    </row>
    <row r="22" spans="1:28" ht="14" x14ac:dyDescent="0.2">
      <c r="A22" s="42"/>
      <c r="B22" s="61" t="s">
        <v>73</v>
      </c>
      <c r="C22" s="43"/>
      <c r="D22" s="42"/>
      <c r="E22" s="42"/>
      <c r="F22" s="42"/>
      <c r="G22" s="42"/>
      <c r="H22" s="42" t="str">
        <f t="shared" si="3"/>
        <v>FERG1</v>
      </c>
      <c r="I22" s="8" t="s">
        <v>95</v>
      </c>
      <c r="J22" s="43"/>
      <c r="K22" s="42"/>
      <c r="L22" s="44"/>
      <c r="M22" s="8" t="s">
        <v>282</v>
      </c>
      <c r="N22" s="8" t="s">
        <v>2</v>
      </c>
      <c r="O22" s="56">
        <v>1850</v>
      </c>
      <c r="P22" s="57"/>
      <c r="Q22" s="50" t="s">
        <v>283</v>
      </c>
      <c r="R22" s="42"/>
      <c r="S22" s="43"/>
      <c r="T22" s="47">
        <v>43647</v>
      </c>
      <c r="U22" s="42" t="s">
        <v>64</v>
      </c>
      <c r="V22" s="63" t="s">
        <v>315</v>
      </c>
      <c r="W22" s="42"/>
      <c r="X22" s="48"/>
      <c r="Y22" s="48"/>
      <c r="Z22" s="48"/>
      <c r="AA22" s="48"/>
      <c r="AB22" s="48"/>
    </row>
    <row r="23" spans="1:28" ht="14" x14ac:dyDescent="0.2">
      <c r="A23" s="42"/>
      <c r="B23" s="61" t="s">
        <v>62</v>
      </c>
      <c r="C23" s="43"/>
      <c r="D23" s="42"/>
      <c r="E23" s="42"/>
      <c r="F23" s="42"/>
      <c r="G23" s="42"/>
      <c r="H23" s="42" t="str">
        <f t="shared" si="3"/>
        <v>FERG1</v>
      </c>
      <c r="I23" s="8" t="s">
        <v>95</v>
      </c>
      <c r="J23" s="43"/>
      <c r="K23" s="42"/>
      <c r="L23" s="44"/>
      <c r="M23" s="8" t="s">
        <v>282</v>
      </c>
      <c r="N23" s="8" t="s">
        <v>2</v>
      </c>
      <c r="O23" s="56">
        <v>1850</v>
      </c>
      <c r="P23" s="57"/>
      <c r="Q23" s="50" t="s">
        <v>283</v>
      </c>
      <c r="R23" s="42"/>
      <c r="S23" s="43"/>
      <c r="T23" s="47">
        <v>43647</v>
      </c>
      <c r="U23" s="42" t="s">
        <v>64</v>
      </c>
      <c r="V23" s="58" t="s">
        <v>316</v>
      </c>
      <c r="W23" s="42"/>
      <c r="X23" s="48"/>
      <c r="Y23" s="48"/>
      <c r="Z23" s="48"/>
      <c r="AA23" s="48"/>
      <c r="AB23" s="48"/>
    </row>
    <row r="24" spans="1:28" ht="14" x14ac:dyDescent="0.2">
      <c r="A24" s="42"/>
      <c r="B24" s="61" t="s">
        <v>66</v>
      </c>
      <c r="C24" s="43"/>
      <c r="D24" s="42"/>
      <c r="E24" s="42"/>
      <c r="F24" s="42"/>
      <c r="G24" s="42"/>
      <c r="H24" s="42" t="str">
        <f t="shared" si="3"/>
        <v>COLU1</v>
      </c>
      <c r="I24" s="8" t="s">
        <v>150</v>
      </c>
      <c r="J24" s="43"/>
      <c r="K24" s="42"/>
      <c r="L24" s="44"/>
      <c r="M24" s="8" t="s">
        <v>282</v>
      </c>
      <c r="N24" s="8" t="s">
        <v>2</v>
      </c>
      <c r="O24" s="56">
        <v>1850</v>
      </c>
      <c r="P24" s="57"/>
      <c r="Q24" s="50" t="s">
        <v>283</v>
      </c>
      <c r="R24" s="42"/>
      <c r="S24" s="43"/>
      <c r="T24" s="47">
        <v>43647</v>
      </c>
      <c r="U24" s="42" t="s">
        <v>64</v>
      </c>
      <c r="V24" s="63" t="s">
        <v>317</v>
      </c>
      <c r="W24" s="42"/>
      <c r="X24" s="48"/>
      <c r="Y24" s="48"/>
      <c r="Z24" s="48"/>
      <c r="AA24" s="48"/>
      <c r="AB24" s="48"/>
    </row>
    <row r="25" spans="1:28" ht="14" x14ac:dyDescent="0.2">
      <c r="A25" s="42"/>
      <c r="B25" s="61" t="s">
        <v>76</v>
      </c>
      <c r="C25" s="43"/>
      <c r="D25" s="42"/>
      <c r="E25" s="42"/>
      <c r="F25" s="42"/>
      <c r="G25" s="42"/>
      <c r="H25" s="42" t="str">
        <f t="shared" si="3"/>
        <v>FERG1</v>
      </c>
      <c r="I25" s="8" t="s">
        <v>95</v>
      </c>
      <c r="J25" s="43"/>
      <c r="K25" s="42"/>
      <c r="L25" s="44"/>
      <c r="M25" s="8" t="s">
        <v>282</v>
      </c>
      <c r="N25" s="8" t="s">
        <v>2</v>
      </c>
      <c r="O25" s="56">
        <v>1850</v>
      </c>
      <c r="P25" s="57"/>
      <c r="Q25" s="50" t="s">
        <v>283</v>
      </c>
      <c r="R25" s="42"/>
      <c r="S25" s="43"/>
      <c r="T25" s="47">
        <v>43647</v>
      </c>
      <c r="U25" s="42"/>
      <c r="V25" s="50" t="s">
        <v>318</v>
      </c>
      <c r="W25" s="42"/>
      <c r="X25" s="48"/>
      <c r="Y25" s="48"/>
      <c r="Z25" s="48"/>
      <c r="AA25" s="48"/>
      <c r="AB25" s="48"/>
    </row>
    <row r="26" spans="1:28" ht="14" x14ac:dyDescent="0.2">
      <c r="A26" s="42"/>
      <c r="B26" s="61" t="s">
        <v>300</v>
      </c>
      <c r="C26" s="43"/>
      <c r="D26" s="42"/>
      <c r="E26" s="42"/>
      <c r="F26" s="42"/>
      <c r="G26" s="42"/>
      <c r="H26" s="42" t="str">
        <f t="shared" si="3"/>
        <v>BAKE1</v>
      </c>
      <c r="I26" s="8" t="s">
        <v>232</v>
      </c>
      <c r="J26" s="43"/>
      <c r="K26" s="42"/>
      <c r="L26" s="44"/>
      <c r="M26" s="8" t="s">
        <v>282</v>
      </c>
      <c r="N26" s="8" t="s">
        <v>2</v>
      </c>
      <c r="O26" s="56">
        <v>1500</v>
      </c>
      <c r="P26" s="57"/>
      <c r="Q26" s="50" t="s">
        <v>283</v>
      </c>
      <c r="R26" s="42"/>
      <c r="S26" s="43"/>
      <c r="T26" s="47">
        <v>43719</v>
      </c>
      <c r="U26" s="42"/>
      <c r="V26" s="50" t="s">
        <v>319</v>
      </c>
      <c r="W26" s="42"/>
      <c r="X26" s="48"/>
      <c r="Y26" s="48"/>
      <c r="Z26" s="48"/>
      <c r="AA26" s="48"/>
      <c r="AB26" s="48"/>
    </row>
    <row r="27" spans="1:28" ht="14" x14ac:dyDescent="0.2">
      <c r="A27" s="42"/>
      <c r="B27" s="61" t="s">
        <v>68</v>
      </c>
      <c r="C27" s="43"/>
      <c r="D27" s="42"/>
      <c r="E27" s="42"/>
      <c r="F27" s="42"/>
      <c r="G27" s="42"/>
      <c r="H27" s="42" t="str">
        <f t="shared" si="3"/>
        <v>FRES1</v>
      </c>
      <c r="I27" s="8" t="s">
        <v>148</v>
      </c>
      <c r="J27" s="43"/>
      <c r="K27" s="42"/>
      <c r="L27" s="44"/>
      <c r="M27" s="8" t="s">
        <v>282</v>
      </c>
      <c r="N27" s="8" t="s">
        <v>2</v>
      </c>
      <c r="O27" s="56">
        <v>1850</v>
      </c>
      <c r="P27" s="57"/>
      <c r="Q27" s="50" t="s">
        <v>283</v>
      </c>
      <c r="R27" s="42"/>
      <c r="S27" s="43"/>
      <c r="T27" s="47">
        <v>43647</v>
      </c>
      <c r="U27" s="42"/>
      <c r="V27" s="50" t="s">
        <v>320</v>
      </c>
      <c r="W27" s="8"/>
      <c r="X27" s="48"/>
      <c r="Y27" s="48"/>
      <c r="Z27" s="48"/>
      <c r="AA27" s="48"/>
      <c r="AB27" s="48"/>
    </row>
    <row r="28" spans="1:28" ht="14" x14ac:dyDescent="0.2">
      <c r="A28" s="42"/>
      <c r="B28" s="61" t="s">
        <v>29</v>
      </c>
      <c r="C28" s="43"/>
      <c r="D28" s="42"/>
      <c r="E28" s="42"/>
      <c r="F28" s="42"/>
      <c r="G28" s="42"/>
      <c r="H28" s="8" t="s">
        <v>321</v>
      </c>
      <c r="I28" s="8" t="s">
        <v>27</v>
      </c>
      <c r="J28" s="43"/>
      <c r="K28" s="42"/>
      <c r="L28" s="44"/>
      <c r="M28" s="8" t="s">
        <v>13</v>
      </c>
      <c r="N28" s="8" t="s">
        <v>2</v>
      </c>
      <c r="O28" s="56">
        <v>1890</v>
      </c>
      <c r="P28" s="57"/>
      <c r="Q28" s="8" t="s">
        <v>264</v>
      </c>
      <c r="R28" s="42"/>
      <c r="S28" s="43"/>
      <c r="T28" s="47">
        <v>43733</v>
      </c>
      <c r="U28" s="8" t="s">
        <v>32</v>
      </c>
      <c r="V28" s="8" t="s">
        <v>322</v>
      </c>
      <c r="W28" s="42"/>
      <c r="X28" s="48"/>
      <c r="Y28" s="48"/>
      <c r="Z28" s="48"/>
      <c r="AA28" s="48"/>
      <c r="AB28" s="48"/>
    </row>
    <row r="29" spans="1:28" ht="14" x14ac:dyDescent="0.2">
      <c r="A29" s="42"/>
      <c r="B29" s="61" t="s">
        <v>29</v>
      </c>
      <c r="C29" s="43"/>
      <c r="D29" s="42"/>
      <c r="E29" s="42"/>
      <c r="F29" s="42"/>
      <c r="G29" s="42"/>
      <c r="H29" s="42" t="str">
        <f t="shared" ref="H29:H31" si="4">I29</f>
        <v>SNVL2</v>
      </c>
      <c r="I29" s="8" t="s">
        <v>105</v>
      </c>
      <c r="J29" s="43"/>
      <c r="K29" s="42"/>
      <c r="L29" s="44"/>
      <c r="M29" s="8" t="s">
        <v>13</v>
      </c>
      <c r="N29" s="8" t="s">
        <v>2</v>
      </c>
      <c r="O29" s="56">
        <v>1890</v>
      </c>
      <c r="P29" s="57"/>
      <c r="Q29" s="8" t="s">
        <v>264</v>
      </c>
      <c r="R29" s="42"/>
      <c r="S29" s="43"/>
      <c r="T29" s="47">
        <v>43718</v>
      </c>
      <c r="U29" s="8" t="s">
        <v>31</v>
      </c>
      <c r="V29" s="50" t="s">
        <v>323</v>
      </c>
      <c r="W29" s="42"/>
      <c r="X29" s="48"/>
      <c r="Y29" s="48"/>
      <c r="Z29" s="48"/>
      <c r="AA29" s="48"/>
      <c r="AB29" s="48"/>
    </row>
    <row r="30" spans="1:28" ht="14" x14ac:dyDescent="0.2">
      <c r="A30" s="42"/>
      <c r="B30" s="61" t="s">
        <v>167</v>
      </c>
      <c r="C30" s="43"/>
      <c r="D30" s="42"/>
      <c r="E30" s="42"/>
      <c r="F30" s="42"/>
      <c r="G30" s="42"/>
      <c r="H30" s="42" t="str">
        <f t="shared" si="4"/>
        <v>FRES1</v>
      </c>
      <c r="I30" s="8" t="s">
        <v>148</v>
      </c>
      <c r="J30" s="43"/>
      <c r="K30" s="42"/>
      <c r="L30" s="44"/>
      <c r="M30" s="8" t="s">
        <v>282</v>
      </c>
      <c r="N30" s="8" t="s">
        <v>2</v>
      </c>
      <c r="O30" s="56">
        <v>1850</v>
      </c>
      <c r="P30" s="57"/>
      <c r="Q30" s="50" t="s">
        <v>283</v>
      </c>
      <c r="R30" s="42"/>
      <c r="S30" s="43"/>
      <c r="T30" s="64">
        <v>43647</v>
      </c>
      <c r="U30" s="8" t="s">
        <v>64</v>
      </c>
      <c r="V30" s="63" t="s">
        <v>324</v>
      </c>
      <c r="W30" s="8"/>
      <c r="X30" s="48"/>
      <c r="Y30" s="48"/>
      <c r="Z30" s="48"/>
      <c r="AA30" s="48"/>
      <c r="AB30" s="48"/>
    </row>
    <row r="31" spans="1:28" ht="14" x14ac:dyDescent="0.2">
      <c r="A31" s="42"/>
      <c r="B31" s="65" t="s">
        <v>69</v>
      </c>
      <c r="C31" s="66"/>
      <c r="D31" s="42"/>
      <c r="E31" s="42"/>
      <c r="F31" s="42"/>
      <c r="G31" s="42"/>
      <c r="H31" s="42" t="str">
        <f t="shared" si="4"/>
        <v>FERG1</v>
      </c>
      <c r="I31" s="67" t="s">
        <v>95</v>
      </c>
      <c r="J31" s="66"/>
      <c r="K31" s="42"/>
      <c r="L31" s="68"/>
      <c r="M31" s="67" t="s">
        <v>282</v>
      </c>
      <c r="N31" s="67" t="s">
        <v>2</v>
      </c>
      <c r="O31" s="69">
        <v>1850</v>
      </c>
      <c r="P31" s="57"/>
      <c r="Q31" s="70" t="s">
        <v>283</v>
      </c>
      <c r="R31" s="42"/>
      <c r="S31" s="66"/>
      <c r="T31" s="71">
        <v>43647</v>
      </c>
      <c r="U31" s="67" t="s">
        <v>64</v>
      </c>
      <c r="V31" s="72" t="s">
        <v>325</v>
      </c>
      <c r="W31" s="67"/>
      <c r="X31" s="73"/>
      <c r="Y31" s="73"/>
      <c r="Z31" s="73"/>
      <c r="AA31" s="73"/>
      <c r="AB31" s="73"/>
    </row>
    <row r="32" spans="1:28" ht="14" x14ac:dyDescent="0.2">
      <c r="A32" s="42"/>
      <c r="B32" s="8" t="s">
        <v>89</v>
      </c>
      <c r="C32" s="43"/>
      <c r="D32" s="42"/>
      <c r="E32" s="42"/>
      <c r="F32" s="42"/>
      <c r="G32" s="42"/>
      <c r="H32" s="8" t="s">
        <v>326</v>
      </c>
      <c r="I32" s="8" t="s">
        <v>327</v>
      </c>
      <c r="J32" s="43"/>
      <c r="K32" s="42"/>
      <c r="L32" s="44"/>
      <c r="M32" s="8" t="s">
        <v>328</v>
      </c>
      <c r="N32" s="8" t="s">
        <v>2</v>
      </c>
      <c r="O32" s="56">
        <v>2950</v>
      </c>
      <c r="P32" s="57"/>
      <c r="Q32" s="50" t="s">
        <v>329</v>
      </c>
      <c r="R32" s="42"/>
      <c r="S32" s="43"/>
      <c r="T32" s="47">
        <v>43284</v>
      </c>
      <c r="U32" s="8"/>
      <c r="V32" s="8" t="s">
        <v>330</v>
      </c>
      <c r="W32" s="42"/>
      <c r="X32" s="48"/>
      <c r="Y32" s="48"/>
      <c r="Z32" s="48"/>
      <c r="AA32" s="48"/>
      <c r="AB32" s="48"/>
    </row>
    <row r="33" spans="1:28" ht="14" x14ac:dyDescent="0.2">
      <c r="A33" s="42"/>
      <c r="B33" s="8" t="s">
        <v>233</v>
      </c>
      <c r="C33" s="43"/>
      <c r="D33" s="42"/>
      <c r="E33" s="42"/>
      <c r="F33" s="42"/>
      <c r="G33" s="42"/>
      <c r="H33" s="42" t="str">
        <f t="shared" ref="H33:H39" si="5">I33</f>
        <v>FERG1</v>
      </c>
      <c r="I33" s="8" t="s">
        <v>95</v>
      </c>
      <c r="J33" s="43"/>
      <c r="K33" s="42"/>
      <c r="L33" s="44"/>
      <c r="M33" s="8" t="s">
        <v>52</v>
      </c>
      <c r="N33" s="8" t="s">
        <v>331</v>
      </c>
      <c r="O33" s="56">
        <v>2100</v>
      </c>
      <c r="P33" s="45">
        <v>5000</v>
      </c>
      <c r="Q33" s="8" t="s">
        <v>332</v>
      </c>
      <c r="R33" s="42"/>
      <c r="S33" s="43"/>
      <c r="T33" s="47">
        <v>43671</v>
      </c>
      <c r="U33" s="44">
        <v>324007548</v>
      </c>
      <c r="V33" s="8" t="s">
        <v>333</v>
      </c>
      <c r="W33" s="50" t="s">
        <v>334</v>
      </c>
      <c r="X33" s="48"/>
      <c r="Y33" s="48"/>
      <c r="Z33" s="48"/>
      <c r="AA33" s="48"/>
      <c r="AB33" s="48"/>
    </row>
    <row r="34" spans="1:28" ht="14" x14ac:dyDescent="0.2">
      <c r="A34" s="42"/>
      <c r="B34" s="61" t="s">
        <v>230</v>
      </c>
      <c r="C34" s="43"/>
      <c r="D34" s="42"/>
      <c r="E34" s="42"/>
      <c r="F34" s="42"/>
      <c r="G34" s="42"/>
      <c r="H34" s="42" t="str">
        <f t="shared" si="5"/>
        <v>BAKE1</v>
      </c>
      <c r="I34" s="8" t="s">
        <v>232</v>
      </c>
      <c r="J34" s="43"/>
      <c r="K34" s="42"/>
      <c r="L34" s="44"/>
      <c r="M34" s="8" t="s">
        <v>282</v>
      </c>
      <c r="N34" s="8" t="s">
        <v>2</v>
      </c>
      <c r="O34" s="56">
        <v>1850</v>
      </c>
      <c r="P34" s="57"/>
      <c r="Q34" s="50" t="s">
        <v>283</v>
      </c>
      <c r="R34" s="42"/>
      <c r="S34" s="43"/>
      <c r="T34" s="47">
        <v>43647</v>
      </c>
      <c r="U34" s="42" t="s">
        <v>64</v>
      </c>
      <c r="V34" s="63" t="s">
        <v>335</v>
      </c>
      <c r="W34" s="42"/>
      <c r="X34" s="48"/>
      <c r="Y34" s="48"/>
      <c r="Z34" s="48"/>
      <c r="AA34" s="48"/>
      <c r="AB34" s="48"/>
    </row>
    <row r="35" spans="1:28" ht="14" x14ac:dyDescent="0.2">
      <c r="A35" s="42"/>
      <c r="B35" s="61" t="s">
        <v>230</v>
      </c>
      <c r="C35" s="43"/>
      <c r="D35" s="42"/>
      <c r="E35" s="42"/>
      <c r="F35" s="42"/>
      <c r="G35" s="42"/>
      <c r="H35" s="42" t="str">
        <f t="shared" si="5"/>
        <v>FRES1</v>
      </c>
      <c r="I35" s="8" t="s">
        <v>148</v>
      </c>
      <c r="J35" s="43"/>
      <c r="K35" s="42"/>
      <c r="L35" s="44"/>
      <c r="M35" s="8" t="s">
        <v>282</v>
      </c>
      <c r="N35" s="8" t="s">
        <v>2</v>
      </c>
      <c r="O35" s="56">
        <v>1850</v>
      </c>
      <c r="P35" s="57"/>
      <c r="Q35" s="50" t="s">
        <v>283</v>
      </c>
      <c r="R35" s="42"/>
      <c r="S35" s="43"/>
      <c r="T35" s="47">
        <v>43647</v>
      </c>
      <c r="U35" s="42" t="s">
        <v>64</v>
      </c>
      <c r="V35" s="63" t="s">
        <v>336</v>
      </c>
      <c r="W35" s="42"/>
      <c r="X35" s="48"/>
      <c r="Y35" s="48"/>
      <c r="Z35" s="48"/>
      <c r="AA35" s="48"/>
      <c r="AB35" s="48"/>
    </row>
    <row r="36" spans="1:28" ht="14" x14ac:dyDescent="0.2">
      <c r="A36" s="42"/>
      <c r="B36" s="61" t="s">
        <v>96</v>
      </c>
      <c r="C36" s="43"/>
      <c r="D36" s="42"/>
      <c r="E36" s="42"/>
      <c r="F36" s="42"/>
      <c r="G36" s="42"/>
      <c r="H36" s="42" t="str">
        <f t="shared" si="5"/>
        <v>COLU1</v>
      </c>
      <c r="I36" s="8" t="s">
        <v>150</v>
      </c>
      <c r="J36" s="43"/>
      <c r="K36" s="42"/>
      <c r="L36" s="44"/>
      <c r="M36" s="8" t="s">
        <v>282</v>
      </c>
      <c r="N36" s="8" t="s">
        <v>2</v>
      </c>
      <c r="O36" s="56">
        <v>1850</v>
      </c>
      <c r="P36" s="57"/>
      <c r="Q36" s="50" t="s">
        <v>283</v>
      </c>
      <c r="R36" s="42"/>
      <c r="S36" s="43"/>
      <c r="T36" s="47">
        <v>43647</v>
      </c>
      <c r="U36" s="42"/>
      <c r="V36" s="63" t="s">
        <v>337</v>
      </c>
      <c r="W36" s="42"/>
      <c r="X36" s="48"/>
      <c r="Y36" s="48"/>
      <c r="Z36" s="48"/>
      <c r="AA36" s="48"/>
      <c r="AB36" s="48"/>
    </row>
    <row r="37" spans="1:28" ht="14" x14ac:dyDescent="0.2">
      <c r="A37" s="42"/>
      <c r="B37" s="74" t="s">
        <v>279</v>
      </c>
      <c r="C37" s="43"/>
      <c r="D37" s="42"/>
      <c r="E37" s="42"/>
      <c r="F37" s="42"/>
      <c r="G37" s="42"/>
      <c r="H37" s="42" t="str">
        <f t="shared" si="5"/>
        <v>SNVL2</v>
      </c>
      <c r="I37" s="8" t="s">
        <v>105</v>
      </c>
      <c r="J37" s="43"/>
      <c r="K37" s="42"/>
      <c r="L37" s="44"/>
      <c r="M37" s="8" t="s">
        <v>13</v>
      </c>
      <c r="N37" s="8" t="s">
        <v>2</v>
      </c>
      <c r="O37" s="56">
        <v>1890</v>
      </c>
      <c r="P37" s="57"/>
      <c r="Q37" s="8" t="s">
        <v>264</v>
      </c>
      <c r="R37" s="42"/>
      <c r="S37" s="43"/>
      <c r="T37" s="47">
        <v>43718</v>
      </c>
      <c r="U37" s="8" t="s">
        <v>338</v>
      </c>
      <c r="V37" s="8" t="s">
        <v>339</v>
      </c>
      <c r="W37" s="42"/>
      <c r="X37" s="48"/>
      <c r="Y37" s="48"/>
      <c r="Z37" s="48"/>
      <c r="AA37" s="48"/>
      <c r="AB37" s="48"/>
    </row>
    <row r="38" spans="1:28" ht="30" x14ac:dyDescent="0.2">
      <c r="A38" s="42"/>
      <c r="B38" s="74" t="s">
        <v>22</v>
      </c>
      <c r="C38" s="43" t="s">
        <v>340</v>
      </c>
      <c r="D38" s="8" t="s">
        <v>24</v>
      </c>
      <c r="E38" s="42"/>
      <c r="F38" s="42">
        <v>96093</v>
      </c>
      <c r="G38" s="8" t="s">
        <v>25</v>
      </c>
      <c r="H38" s="42" t="str">
        <f t="shared" si="5"/>
        <v>CORN1</v>
      </c>
      <c r="I38" s="8" t="s">
        <v>156</v>
      </c>
      <c r="J38" s="43"/>
      <c r="K38" s="42"/>
      <c r="L38" s="44"/>
      <c r="M38" s="8" t="s">
        <v>13</v>
      </c>
      <c r="N38" s="8" t="s">
        <v>2</v>
      </c>
      <c r="O38" s="56">
        <v>1890</v>
      </c>
      <c r="P38" s="45">
        <v>177465.86</v>
      </c>
      <c r="Q38" s="8" t="s">
        <v>264</v>
      </c>
      <c r="R38" s="42"/>
      <c r="S38" s="43"/>
      <c r="T38" s="64">
        <v>43635</v>
      </c>
      <c r="U38" s="8" t="s">
        <v>26</v>
      </c>
      <c r="V38" s="8" t="s">
        <v>341</v>
      </c>
      <c r="W38" s="8"/>
      <c r="X38" s="48"/>
      <c r="Y38" s="48"/>
      <c r="Z38" s="48"/>
      <c r="AA38" s="48"/>
      <c r="AB38" s="48"/>
    </row>
    <row r="39" spans="1:28" ht="14" x14ac:dyDescent="0.2">
      <c r="A39" s="75"/>
      <c r="B39" s="74" t="s">
        <v>60</v>
      </c>
      <c r="C39" s="43"/>
      <c r="D39" s="42"/>
      <c r="E39" s="42"/>
      <c r="F39" s="42"/>
      <c r="G39" s="42"/>
      <c r="H39" s="42" t="str">
        <f t="shared" si="5"/>
        <v>FRES1</v>
      </c>
      <c r="I39" s="8" t="s">
        <v>148</v>
      </c>
      <c r="J39" s="43"/>
      <c r="K39" s="42"/>
      <c r="L39" s="44"/>
      <c r="M39" s="8" t="s">
        <v>282</v>
      </c>
      <c r="N39" s="8" t="s">
        <v>2</v>
      </c>
      <c r="O39" s="56">
        <v>1500</v>
      </c>
      <c r="P39" s="57"/>
      <c r="Q39" s="50" t="s">
        <v>283</v>
      </c>
      <c r="R39" s="42"/>
      <c r="S39" s="43"/>
      <c r="T39" s="47">
        <v>43719</v>
      </c>
      <c r="U39" s="42"/>
      <c r="V39" s="50" t="s">
        <v>342</v>
      </c>
      <c r="W39" s="42"/>
      <c r="X39" s="48"/>
      <c r="Y39" s="48"/>
      <c r="Z39" s="48"/>
      <c r="AA39" s="48"/>
      <c r="AB39" s="48"/>
    </row>
    <row r="40" spans="1:28" ht="14" x14ac:dyDescent="0.2">
      <c r="B40" s="76" t="s">
        <v>81</v>
      </c>
      <c r="C40" s="76" t="s">
        <v>82</v>
      </c>
      <c r="D40" s="76" t="s">
        <v>164</v>
      </c>
      <c r="H40" s="76" t="s">
        <v>141</v>
      </c>
    </row>
    <row r="41" spans="1:28" ht="14" x14ac:dyDescent="0.2">
      <c r="B41" s="76" t="s">
        <v>81</v>
      </c>
      <c r="C41" s="76" t="s">
        <v>82</v>
      </c>
      <c r="D41" s="76" t="s">
        <v>164</v>
      </c>
      <c r="H41" s="76" t="s">
        <v>83</v>
      </c>
    </row>
    <row r="42" spans="1:28" ht="13" x14ac:dyDescent="0.15">
      <c r="B42" s="77" t="s">
        <v>343</v>
      </c>
      <c r="C42" s="78"/>
      <c r="D42" s="78"/>
      <c r="E42" s="78"/>
      <c r="F42" s="78"/>
      <c r="G42" s="78"/>
      <c r="H42" s="78"/>
      <c r="I42" s="78"/>
      <c r="J42" s="78"/>
      <c r="K42" s="78"/>
      <c r="L42" s="78"/>
      <c r="M42" s="78"/>
      <c r="N42" s="78"/>
      <c r="O42" s="78"/>
      <c r="P42" s="78"/>
      <c r="Q42" s="78"/>
      <c r="R42" s="78"/>
      <c r="S42" s="78"/>
      <c r="T42" s="78"/>
      <c r="U42" s="78"/>
      <c r="V42" s="78"/>
      <c r="W42" s="78"/>
    </row>
    <row r="43" spans="1:28" ht="14" x14ac:dyDescent="0.2">
      <c r="B43" s="8" t="s">
        <v>97</v>
      </c>
      <c r="C43" s="8" t="s">
        <v>98</v>
      </c>
      <c r="D43" s="8" t="s">
        <v>99</v>
      </c>
      <c r="E43" s="78"/>
      <c r="F43" s="78"/>
      <c r="G43" s="78"/>
      <c r="H43" s="8" t="s">
        <v>18</v>
      </c>
      <c r="I43" s="8" t="s">
        <v>19</v>
      </c>
      <c r="J43" s="8" t="s">
        <v>189</v>
      </c>
      <c r="K43" s="78"/>
      <c r="L43" s="78"/>
      <c r="M43" s="78"/>
      <c r="N43" s="78"/>
      <c r="O43" s="78"/>
      <c r="P43" s="78"/>
      <c r="Q43" s="78"/>
      <c r="R43" s="78"/>
      <c r="S43" s="78"/>
      <c r="T43" s="78"/>
      <c r="U43" s="78"/>
      <c r="V43" s="78"/>
      <c r="W43" s="78"/>
    </row>
    <row r="44" spans="1:28" ht="14" x14ac:dyDescent="0.2">
      <c r="B44" s="8" t="s">
        <v>344</v>
      </c>
      <c r="C44" s="8" t="s">
        <v>345</v>
      </c>
      <c r="D44" s="8" t="s">
        <v>346</v>
      </c>
      <c r="E44" s="78"/>
      <c r="F44" s="78"/>
      <c r="G44" s="78"/>
      <c r="H44" s="79" t="s">
        <v>347</v>
      </c>
      <c r="I44" s="8"/>
      <c r="J44" s="8"/>
      <c r="K44" s="78"/>
      <c r="L44" s="78"/>
      <c r="M44" s="78"/>
      <c r="N44" s="78"/>
      <c r="O44" s="78"/>
      <c r="P44" s="78"/>
      <c r="Q44" s="78"/>
      <c r="R44" s="78"/>
      <c r="S44" s="78"/>
      <c r="T44" s="78"/>
      <c r="U44" s="78"/>
      <c r="V44" s="78"/>
      <c r="W44" s="78"/>
    </row>
    <row r="45" spans="1:28" ht="14" x14ac:dyDescent="0.2">
      <c r="B45" s="53" t="s">
        <v>41</v>
      </c>
      <c r="C45" s="8" t="s">
        <v>42</v>
      </c>
      <c r="D45" s="8" t="s">
        <v>100</v>
      </c>
      <c r="E45" s="78"/>
      <c r="F45" s="78"/>
      <c r="G45" s="78"/>
      <c r="H45" s="8" t="s">
        <v>49</v>
      </c>
      <c r="I45" s="8" t="s">
        <v>50</v>
      </c>
      <c r="J45" s="8" t="s">
        <v>210</v>
      </c>
      <c r="K45" s="78"/>
      <c r="L45" s="78"/>
      <c r="M45" s="78"/>
      <c r="N45" s="78"/>
      <c r="O45" s="78"/>
      <c r="P45" s="78"/>
      <c r="Q45" s="78"/>
      <c r="R45" s="78"/>
      <c r="S45" s="78"/>
      <c r="T45" s="78"/>
      <c r="U45" s="78"/>
      <c r="V45" s="78"/>
      <c r="W45" s="78"/>
    </row>
    <row r="46" spans="1:28" ht="14" x14ac:dyDescent="0.2">
      <c r="B46" s="53" t="s">
        <v>41</v>
      </c>
      <c r="C46" s="8" t="s">
        <v>42</v>
      </c>
      <c r="D46" s="8" t="s">
        <v>100</v>
      </c>
      <c r="E46" s="78"/>
      <c r="F46" s="78"/>
      <c r="G46" s="78"/>
      <c r="H46" s="8" t="s">
        <v>101</v>
      </c>
      <c r="I46" s="8"/>
      <c r="J46" s="8"/>
      <c r="K46" s="78"/>
      <c r="L46" s="78"/>
      <c r="M46" s="78"/>
      <c r="N46" s="78"/>
      <c r="O46" s="78"/>
      <c r="P46" s="78"/>
      <c r="Q46" s="78"/>
      <c r="R46" s="78"/>
      <c r="S46" s="78"/>
      <c r="T46" s="78"/>
      <c r="U46" s="78"/>
      <c r="V46" s="78"/>
      <c r="W46" s="78"/>
    </row>
    <row r="47" spans="1:28" ht="14" x14ac:dyDescent="0.2">
      <c r="B47" s="8" t="s">
        <v>102</v>
      </c>
      <c r="C47" s="8" t="s">
        <v>103</v>
      </c>
      <c r="D47" s="8" t="s">
        <v>104</v>
      </c>
      <c r="E47" s="78"/>
      <c r="F47" s="78"/>
      <c r="G47" s="78"/>
      <c r="H47" s="8" t="s">
        <v>105</v>
      </c>
      <c r="I47" s="8"/>
      <c r="J47" s="8"/>
      <c r="K47" s="78"/>
      <c r="L47" s="78"/>
      <c r="M47" s="78"/>
      <c r="N47" s="78"/>
      <c r="O47" s="78"/>
      <c r="P47" s="78"/>
      <c r="Q47" s="78"/>
      <c r="R47" s="78"/>
      <c r="S47" s="78"/>
      <c r="T47" s="78"/>
      <c r="U47" s="78"/>
      <c r="V47" s="78"/>
      <c r="W47" s="78"/>
    </row>
    <row r="48" spans="1:28" ht="14" x14ac:dyDescent="0.2">
      <c r="B48" s="8" t="s">
        <v>198</v>
      </c>
      <c r="C48" s="8" t="s">
        <v>199</v>
      </c>
      <c r="D48" s="8" t="s">
        <v>200</v>
      </c>
      <c r="E48" s="78"/>
      <c r="F48" s="78"/>
      <c r="G48" s="78"/>
      <c r="H48" s="8" t="s">
        <v>91</v>
      </c>
      <c r="I48" s="8" t="s">
        <v>92</v>
      </c>
      <c r="J48" s="8" t="s">
        <v>201</v>
      </c>
      <c r="K48" s="78"/>
      <c r="L48" s="78"/>
      <c r="M48" s="78"/>
      <c r="N48" s="78"/>
      <c r="O48" s="78"/>
      <c r="P48" s="78"/>
      <c r="Q48" s="78"/>
      <c r="R48" s="78"/>
      <c r="S48" s="78"/>
      <c r="T48" s="78"/>
      <c r="U48" s="78"/>
      <c r="V48" s="78"/>
      <c r="W48" s="78"/>
    </row>
    <row r="49" spans="2:23" ht="14" x14ac:dyDescent="0.2">
      <c r="B49" s="8" t="s">
        <v>198</v>
      </c>
      <c r="C49" s="8" t="s">
        <v>199</v>
      </c>
      <c r="D49" s="8" t="s">
        <v>200</v>
      </c>
      <c r="E49" s="78"/>
      <c r="F49" s="78"/>
      <c r="G49" s="78"/>
      <c r="H49" s="8" t="s">
        <v>91</v>
      </c>
      <c r="I49" s="8" t="s">
        <v>92</v>
      </c>
      <c r="J49" s="8" t="s">
        <v>201</v>
      </c>
      <c r="K49" s="78"/>
      <c r="L49" s="78"/>
      <c r="M49" s="78"/>
      <c r="N49" s="78"/>
      <c r="O49" s="78"/>
      <c r="P49" s="78"/>
      <c r="Q49" s="78"/>
      <c r="R49" s="78"/>
      <c r="S49" s="78"/>
      <c r="T49" s="78"/>
      <c r="U49" s="78"/>
      <c r="V49" s="78"/>
      <c r="W49" s="78"/>
    </row>
    <row r="50" spans="2:23" ht="14" x14ac:dyDescent="0.2">
      <c r="B50" s="79" t="s">
        <v>45</v>
      </c>
      <c r="C50" s="8"/>
      <c r="D50" s="8"/>
      <c r="H50" s="79" t="s">
        <v>348</v>
      </c>
      <c r="I50" s="8"/>
      <c r="J50" s="8"/>
      <c r="M50" s="8" t="s">
        <v>13</v>
      </c>
      <c r="N50" s="8" t="s">
        <v>2</v>
      </c>
    </row>
    <row r="51" spans="2:23" ht="14" x14ac:dyDescent="0.2">
      <c r="B51" s="79" t="s">
        <v>45</v>
      </c>
      <c r="C51" s="8"/>
      <c r="D51" s="8"/>
      <c r="H51" s="79" t="s">
        <v>349</v>
      </c>
      <c r="I51" s="8"/>
      <c r="J51" s="8"/>
      <c r="M51" s="8" t="s">
        <v>13</v>
      </c>
      <c r="N51" s="8" t="s">
        <v>2</v>
      </c>
    </row>
    <row r="52" spans="2:23" ht="14" x14ac:dyDescent="0.2">
      <c r="B52" s="1" t="s">
        <v>350</v>
      </c>
      <c r="C52" s="76" t="s">
        <v>351</v>
      </c>
      <c r="D52" s="80" t="s">
        <v>174</v>
      </c>
      <c r="H52" s="1" t="s">
        <v>352</v>
      </c>
      <c r="M52" s="8" t="s">
        <v>13</v>
      </c>
      <c r="N52" s="8" t="s">
        <v>2</v>
      </c>
    </row>
  </sheetData>
  <customSheetViews>
    <customSheetView guid="{9D08F70D-E4D2-4313-B7B9-2ADB23BF231D}" filter="1" showAutoFilter="1">
      <pageMargins left="0.7" right="0.7" top="0.75" bottom="0.75" header="0.3" footer="0.3"/>
      <autoFilter ref="M1:M976" xr:uid="{F88691DB-FE7A-8240-8C46-0C930057BD6A}"/>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K12 Node Sites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Cassandra Patrizio</cp:lastModifiedBy>
  <dcterms:created xsi:type="dcterms:W3CDTF">2022-08-04T15:37:15Z</dcterms:created>
  <dcterms:modified xsi:type="dcterms:W3CDTF">2022-08-04T15:38:23Z</dcterms:modified>
</cp:coreProperties>
</file>